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9720" windowHeight="7248" activeTab="0"/>
  </bookViews>
  <sheets>
    <sheet name="t5Load9b" sheetId="1" r:id="rId1"/>
  </sheets>
  <definedNames>
    <definedName name="_Fill" localSheetId="0" hidden="1">'t5Load9b'!$B$3:$J$3</definedName>
    <definedName name="_xlnm.Print_Area" localSheetId="0">'t5Load9b'!$A$1:$K$49</definedName>
  </definedNames>
  <calcPr fullCalcOnLoad="1"/>
</workbook>
</file>

<file path=xl/sharedStrings.xml><?xml version="1.0" encoding="utf-8"?>
<sst xmlns="http://schemas.openxmlformats.org/spreadsheetml/2006/main" count="25" uniqueCount="25">
  <si>
    <t>Factor</t>
  </si>
  <si>
    <t>% Data</t>
  </si>
  <si>
    <t>Sample</t>
  </si>
  <si>
    <t>% Data Explained</t>
  </si>
  <si>
    <t>1b</t>
  </si>
  <si>
    <t>2b</t>
  </si>
  <si>
    <t>3b</t>
  </si>
  <si>
    <t>4b</t>
  </si>
  <si>
    <t>5b</t>
  </si>
  <si>
    <t>6b</t>
  </si>
  <si>
    <t>7b</t>
  </si>
  <si>
    <t>8b</t>
  </si>
  <si>
    <t>9b</t>
  </si>
  <si>
    <t>10b</t>
  </si>
  <si>
    <t>11b</t>
  </si>
  <si>
    <t>147-10</t>
  </si>
  <si>
    <t>147-32</t>
  </si>
  <si>
    <t>179-80</t>
  </si>
  <si>
    <t>min</t>
  </si>
  <si>
    <t>max</t>
  </si>
  <si>
    <t>Figures in bold-face type are factor loadings &gt;= 0.32 indicating that</t>
  </si>
  <si>
    <t xml:space="preserve">  the factor explains about 10% of the data in the sample.</t>
  </si>
  <si>
    <t>"% Data Explained" = sum of the squared loadings for each sample</t>
  </si>
  <si>
    <t xml:space="preserve">  which is the amount of a sample explained by the 9 factors.</t>
  </si>
  <si>
    <t>Table 6.  Rotated Factor Loadings Matrix for 9 Factors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</si>
</sst>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name val="MS Sans Serif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2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0" fillId="0" borderId="3" xfId="0" applyNumberFormat="1" applyBorder="1" applyAlignment="1">
      <alignment/>
    </xf>
    <xf numFmtId="2" fontId="1" fillId="0" borderId="3" xfId="0" applyNumberFormat="1" applyFont="1" applyBorder="1" applyAlignment="1">
      <alignment/>
    </xf>
    <xf numFmtId="2" fontId="0" fillId="0" borderId="1" xfId="0" applyNumberFormat="1" applyBorder="1" applyAlignment="1">
      <alignment/>
    </xf>
    <xf numFmtId="2" fontId="0" fillId="0" borderId="4" xfId="0" applyNumberFormat="1" applyBorder="1" applyAlignment="1">
      <alignment/>
    </xf>
    <xf numFmtId="2" fontId="0" fillId="0" borderId="2" xfId="0" applyNumberFormat="1" applyBorder="1" applyAlignment="1">
      <alignment/>
    </xf>
    <xf numFmtId="2" fontId="0" fillId="0" borderId="5" xfId="0" applyNumberFormat="1" applyBorder="1" applyAlignment="1">
      <alignment/>
    </xf>
    <xf numFmtId="2" fontId="0" fillId="0" borderId="0" xfId="0" applyNumberFormat="1" applyAlignment="1" quotePrefix="1">
      <alignment horizontal="left"/>
    </xf>
    <xf numFmtId="0" fontId="0" fillId="0" borderId="0" xfId="0" applyAlignment="1" quotePrefix="1">
      <alignment horizontal="right"/>
    </xf>
    <xf numFmtId="2" fontId="0" fillId="0" borderId="0" xfId="0" applyNumberFormat="1" applyFont="1" applyAlignment="1">
      <alignment/>
    </xf>
    <xf numFmtId="1" fontId="0" fillId="0" borderId="0" xfId="0" applyNumberFormat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0" borderId="0" xfId="0" applyAlignment="1">
      <alignment horizontal="right"/>
    </xf>
    <xf numFmtId="1" fontId="0" fillId="0" borderId="2" xfId="0" applyNumberFormat="1" applyBorder="1" applyAlignment="1">
      <alignment/>
    </xf>
    <xf numFmtId="2" fontId="0" fillId="0" borderId="2" xfId="0" applyNumberFormat="1" applyBorder="1" applyAlignment="1" quotePrefix="1">
      <alignment horizontal="right"/>
    </xf>
    <xf numFmtId="164" fontId="0" fillId="0" borderId="2" xfId="0" applyNumberFormat="1" applyBorder="1" applyAlignment="1" quotePrefix="1">
      <alignment horizontal="right"/>
    </xf>
    <xf numFmtId="1" fontId="0" fillId="0" borderId="2" xfId="0" applyNumberFormat="1" applyBorder="1" applyAlignment="1" quotePrefix="1">
      <alignment horizontal="right" wrapText="1"/>
    </xf>
    <xf numFmtId="0" fontId="0" fillId="0" borderId="1" xfId="0" applyBorder="1" applyAlignment="1" quotePrefix="1">
      <alignment horizontal="right"/>
    </xf>
    <xf numFmtId="1" fontId="0" fillId="0" borderId="1" xfId="0" applyNumberFormat="1" applyBorder="1" applyAlignment="1" quotePrefix="1">
      <alignment horizontal="right"/>
    </xf>
    <xf numFmtId="1" fontId="0" fillId="0" borderId="4" xfId="0" applyNumberFormat="1" applyBorder="1" applyAlignment="1">
      <alignment horizontal="center"/>
    </xf>
    <xf numFmtId="164" fontId="0" fillId="0" borderId="5" xfId="0" applyNumberFormat="1" applyBorder="1" applyAlignment="1" quotePrefix="1">
      <alignment horizontal="right"/>
    </xf>
    <xf numFmtId="0" fontId="4" fillId="0" borderId="0" xfId="0" applyFont="1" applyAlignment="1" quotePrefix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workbookViewId="0" topLeftCell="A38">
      <selection activeCell="A2" sqref="A2"/>
    </sheetView>
  </sheetViews>
  <sheetFormatPr defaultColWidth="9.140625" defaultRowHeight="12.75"/>
  <cols>
    <col min="2" max="2" width="8.28125" style="6" customWidth="1"/>
    <col min="3" max="10" width="8.28125" style="1" customWidth="1"/>
    <col min="11" max="11" width="10.28125" style="2" customWidth="1"/>
  </cols>
  <sheetData>
    <row r="1" ht="15">
      <c r="A1" s="28" t="s">
        <v>24</v>
      </c>
    </row>
    <row r="3" spans="1:11" s="3" customFormat="1" ht="12">
      <c r="A3" s="24" t="s">
        <v>0</v>
      </c>
      <c r="B3" s="17">
        <v>1</v>
      </c>
      <c r="C3" s="17">
        <v>2</v>
      </c>
      <c r="D3" s="17">
        <v>3</v>
      </c>
      <c r="E3" s="17">
        <v>4</v>
      </c>
      <c r="F3" s="17">
        <v>5</v>
      </c>
      <c r="G3" s="17">
        <v>6</v>
      </c>
      <c r="H3" s="17">
        <v>7</v>
      </c>
      <c r="I3" s="17">
        <v>8</v>
      </c>
      <c r="J3" s="26">
        <v>9</v>
      </c>
      <c r="K3" s="25" t="s">
        <v>1</v>
      </c>
    </row>
    <row r="4" spans="1:11" s="20" customFormat="1" ht="24.75">
      <c r="A4" s="20" t="s">
        <v>2</v>
      </c>
      <c r="B4" s="21"/>
      <c r="C4" s="22"/>
      <c r="D4" s="22"/>
      <c r="E4" s="22"/>
      <c r="F4" s="22"/>
      <c r="G4" s="22"/>
      <c r="H4" s="22"/>
      <c r="I4" s="22"/>
      <c r="J4" s="27"/>
      <c r="K4" s="23" t="s">
        <v>3</v>
      </c>
    </row>
    <row r="5" spans="1:11" ht="12">
      <c r="A5" s="14" t="s">
        <v>4</v>
      </c>
      <c r="B5" s="5">
        <v>0.602</v>
      </c>
      <c r="C5" s="6">
        <v>0.129</v>
      </c>
      <c r="D5" s="6">
        <v>0.0537</v>
      </c>
      <c r="E5" s="5">
        <v>0.539</v>
      </c>
      <c r="F5" s="6">
        <v>0.0123</v>
      </c>
      <c r="G5" s="6">
        <v>0.0233</v>
      </c>
      <c r="H5" s="6">
        <v>-0.0368</v>
      </c>
      <c r="I5" s="6">
        <v>0.247</v>
      </c>
      <c r="J5" s="7">
        <v>-0.0642</v>
      </c>
      <c r="K5" s="16">
        <v>73.41528699999999</v>
      </c>
    </row>
    <row r="6" spans="1:11" ht="12">
      <c r="A6" s="14" t="s">
        <v>5</v>
      </c>
      <c r="B6" s="5">
        <v>0.32</v>
      </c>
      <c r="C6" s="6">
        <v>0.0522</v>
      </c>
      <c r="D6" s="6">
        <v>0.0315</v>
      </c>
      <c r="E6" s="5">
        <v>0.863</v>
      </c>
      <c r="F6" s="6">
        <v>0.0512</v>
      </c>
      <c r="G6" s="6">
        <v>0.138</v>
      </c>
      <c r="H6" s="6">
        <v>-0.0152</v>
      </c>
      <c r="I6" s="6">
        <v>0.0628</v>
      </c>
      <c r="J6" s="7">
        <v>0.13</v>
      </c>
      <c r="K6" s="16">
        <v>89.339537</v>
      </c>
    </row>
    <row r="7" spans="1:11" ht="12">
      <c r="A7" s="14" t="s">
        <v>6</v>
      </c>
      <c r="B7" s="15">
        <v>0.306</v>
      </c>
      <c r="C7" s="6">
        <v>0.0399</v>
      </c>
      <c r="D7" s="6">
        <v>0.0844</v>
      </c>
      <c r="E7" s="5">
        <v>0.849</v>
      </c>
      <c r="F7" s="6">
        <v>-0.0175</v>
      </c>
      <c r="G7" s="6">
        <v>0.0132</v>
      </c>
      <c r="H7" s="6">
        <v>0.208</v>
      </c>
      <c r="I7" s="6">
        <v>-0.0248</v>
      </c>
      <c r="J7" s="7">
        <v>0.0152</v>
      </c>
      <c r="K7" s="16">
        <v>86.68216499999998</v>
      </c>
    </row>
    <row r="8" spans="1:11" ht="12">
      <c r="A8" s="14" t="s">
        <v>7</v>
      </c>
      <c r="B8" s="6">
        <v>0.0767</v>
      </c>
      <c r="C8" s="6">
        <v>0.0698</v>
      </c>
      <c r="D8" s="6">
        <v>0.0428</v>
      </c>
      <c r="E8" s="6">
        <v>0.0733</v>
      </c>
      <c r="F8" s="6">
        <v>0.252</v>
      </c>
      <c r="G8" s="6">
        <v>0.0534</v>
      </c>
      <c r="H8" s="6">
        <v>0.0496</v>
      </c>
      <c r="I8" s="5">
        <v>0.927</v>
      </c>
      <c r="J8" s="7">
        <v>0.071</v>
      </c>
      <c r="K8" s="16">
        <v>95.11453800000001</v>
      </c>
    </row>
    <row r="9" spans="1:11" ht="12">
      <c r="A9" s="14" t="s">
        <v>8</v>
      </c>
      <c r="B9" s="6">
        <v>0.0751</v>
      </c>
      <c r="C9" s="6">
        <v>-0.00174</v>
      </c>
      <c r="D9" s="6">
        <v>0.0985</v>
      </c>
      <c r="E9" s="6">
        <v>-0.00182</v>
      </c>
      <c r="F9" s="5">
        <v>0.898</v>
      </c>
      <c r="G9" s="6">
        <v>0.0121</v>
      </c>
      <c r="H9" s="6">
        <v>-0.00755</v>
      </c>
      <c r="I9" s="6">
        <v>0.219</v>
      </c>
      <c r="J9" s="7">
        <v>-0.0168</v>
      </c>
      <c r="K9" s="16">
        <v>86.98536700000001</v>
      </c>
    </row>
    <row r="10" spans="1:11" ht="12">
      <c r="A10" s="14" t="s">
        <v>9</v>
      </c>
      <c r="B10" s="6">
        <v>-0.0438</v>
      </c>
      <c r="C10" s="6">
        <v>0.0326</v>
      </c>
      <c r="D10" s="5">
        <v>0.957</v>
      </c>
      <c r="E10" s="6">
        <v>-0.0322</v>
      </c>
      <c r="F10" s="6">
        <v>0.187</v>
      </c>
      <c r="G10" s="6">
        <v>0.0143</v>
      </c>
      <c r="H10" s="6">
        <v>0.00222</v>
      </c>
      <c r="I10" s="6">
        <v>0.0112</v>
      </c>
      <c r="J10" s="7">
        <v>0.0366</v>
      </c>
      <c r="K10" s="16">
        <v>95.35551784</v>
      </c>
    </row>
    <row r="11" spans="1:11" ht="12">
      <c r="A11" s="14" t="s">
        <v>10</v>
      </c>
      <c r="B11" s="6">
        <v>-0.0618</v>
      </c>
      <c r="C11" s="5">
        <v>0.986</v>
      </c>
      <c r="D11" s="6">
        <v>-0.0124</v>
      </c>
      <c r="E11" s="6">
        <v>0.0368</v>
      </c>
      <c r="F11" s="6">
        <v>0.0158</v>
      </c>
      <c r="G11" s="6">
        <v>-0.0133</v>
      </c>
      <c r="H11" s="6">
        <v>-0.0185</v>
      </c>
      <c r="I11" s="6">
        <v>0.0154</v>
      </c>
      <c r="J11" s="7">
        <v>0.065</v>
      </c>
      <c r="K11" s="16">
        <v>97.82620399999999</v>
      </c>
    </row>
    <row r="12" spans="1:11" ht="12">
      <c r="A12" s="14" t="s">
        <v>11</v>
      </c>
      <c r="B12" s="6">
        <v>-0.00296</v>
      </c>
      <c r="C12" s="5">
        <v>0.985</v>
      </c>
      <c r="D12" s="6">
        <v>0.0911</v>
      </c>
      <c r="E12" s="6">
        <v>0.0114</v>
      </c>
      <c r="F12" s="6">
        <v>0.0632</v>
      </c>
      <c r="G12" s="6">
        <v>0.00916</v>
      </c>
      <c r="H12" s="6">
        <v>0.029</v>
      </c>
      <c r="I12" s="6">
        <v>0.041</v>
      </c>
      <c r="J12" s="7">
        <v>0.0767</v>
      </c>
      <c r="K12" s="16">
        <v>99.11372056</v>
      </c>
    </row>
    <row r="13" spans="1:11" ht="12">
      <c r="A13" s="14" t="s">
        <v>12</v>
      </c>
      <c r="B13" s="6">
        <v>0.154</v>
      </c>
      <c r="C13" s="5">
        <v>0.381</v>
      </c>
      <c r="D13" s="6">
        <v>0.286</v>
      </c>
      <c r="E13" s="6">
        <v>0.0533</v>
      </c>
      <c r="F13" s="5">
        <v>0.753</v>
      </c>
      <c r="G13" s="6">
        <v>0.0959</v>
      </c>
      <c r="H13" s="6">
        <v>0.195</v>
      </c>
      <c r="I13" s="6">
        <v>0.0205</v>
      </c>
      <c r="J13" s="7">
        <v>0.081</v>
      </c>
      <c r="K13" s="16">
        <v>87.47259499999998</v>
      </c>
    </row>
    <row r="14" spans="1:11" ht="12">
      <c r="A14" s="14" t="s">
        <v>13</v>
      </c>
      <c r="B14" s="6">
        <v>0.206</v>
      </c>
      <c r="C14" s="6">
        <v>0.0543</v>
      </c>
      <c r="D14" s="6">
        <v>0.0251</v>
      </c>
      <c r="E14" s="6">
        <v>0.127</v>
      </c>
      <c r="F14" s="6">
        <v>0.0983</v>
      </c>
      <c r="G14" s="6">
        <v>0.0837</v>
      </c>
      <c r="H14" s="5">
        <v>0.916</v>
      </c>
      <c r="I14" s="6">
        <v>0.0367</v>
      </c>
      <c r="J14" s="7">
        <v>0.0588</v>
      </c>
      <c r="K14" s="16">
        <v>92.267241</v>
      </c>
    </row>
    <row r="15" spans="1:11" ht="12">
      <c r="A15" s="14" t="s">
        <v>14</v>
      </c>
      <c r="B15" s="5">
        <v>0.787</v>
      </c>
      <c r="C15" s="6">
        <v>0.167</v>
      </c>
      <c r="D15" s="6">
        <v>0.06</v>
      </c>
      <c r="E15" s="6">
        <v>0.24</v>
      </c>
      <c r="F15" s="6">
        <v>0.141</v>
      </c>
      <c r="G15" s="6">
        <v>0.136</v>
      </c>
      <c r="H15" s="15">
        <v>0.301</v>
      </c>
      <c r="I15" s="6">
        <v>0.1</v>
      </c>
      <c r="J15" s="7">
        <v>0.233</v>
      </c>
      <c r="K15" s="16">
        <v>90.1725</v>
      </c>
    </row>
    <row r="16" spans="1:11" ht="12">
      <c r="A16">
        <v>102</v>
      </c>
      <c r="B16" s="5">
        <v>0.783</v>
      </c>
      <c r="C16" s="6">
        <v>0.282</v>
      </c>
      <c r="D16" s="15">
        <v>0.307</v>
      </c>
      <c r="E16" s="6">
        <v>0.0317</v>
      </c>
      <c r="F16" s="6">
        <v>0.132</v>
      </c>
      <c r="G16" s="6">
        <v>0.258</v>
      </c>
      <c r="H16" s="6">
        <v>0.183</v>
      </c>
      <c r="I16" s="6">
        <v>0.131</v>
      </c>
      <c r="J16" s="7">
        <v>-0.0246</v>
      </c>
      <c r="K16" s="16">
        <v>92.25048899999999</v>
      </c>
    </row>
    <row r="17" spans="1:11" ht="12">
      <c r="A17">
        <v>103</v>
      </c>
      <c r="B17" s="6">
        <v>0.271</v>
      </c>
      <c r="C17" s="6">
        <v>0.214</v>
      </c>
      <c r="D17" s="5">
        <v>0.881</v>
      </c>
      <c r="E17" s="6">
        <v>0.174</v>
      </c>
      <c r="F17" s="6">
        <v>0.104</v>
      </c>
      <c r="G17" s="6">
        <v>0.0642</v>
      </c>
      <c r="H17" s="6">
        <v>-0.00138</v>
      </c>
      <c r="I17" s="6">
        <v>0.00302</v>
      </c>
      <c r="J17" s="7">
        <v>0.0938</v>
      </c>
      <c r="K17" s="16">
        <v>94.94192004</v>
      </c>
    </row>
    <row r="18" spans="1:11" ht="12">
      <c r="A18">
        <v>104</v>
      </c>
      <c r="B18" s="6">
        <v>0.3</v>
      </c>
      <c r="C18" s="6">
        <v>0.129</v>
      </c>
      <c r="D18" s="5">
        <v>0.482</v>
      </c>
      <c r="E18" s="6">
        <v>0.0281</v>
      </c>
      <c r="F18" s="6">
        <v>-0.102</v>
      </c>
      <c r="G18" s="6">
        <v>-0.0743</v>
      </c>
      <c r="H18" s="6">
        <v>0.127</v>
      </c>
      <c r="I18" s="6">
        <v>0.171</v>
      </c>
      <c r="J18" s="8">
        <v>0.596</v>
      </c>
      <c r="K18" s="16">
        <v>74.034061</v>
      </c>
    </row>
    <row r="19" spans="1:11" ht="12">
      <c r="A19">
        <v>108</v>
      </c>
      <c r="B19" s="5">
        <v>0.914</v>
      </c>
      <c r="C19" s="6">
        <v>0.129</v>
      </c>
      <c r="D19" s="6">
        <v>0.0825</v>
      </c>
      <c r="E19" s="6">
        <v>0.18</v>
      </c>
      <c r="F19" s="6">
        <v>0.0561</v>
      </c>
      <c r="G19" s="6">
        <v>0.253</v>
      </c>
      <c r="H19" s="6">
        <v>0.00315</v>
      </c>
      <c r="I19" s="6">
        <v>0.0179</v>
      </c>
      <c r="J19" s="7">
        <v>-0.132</v>
      </c>
      <c r="K19" s="16">
        <v>95.87297925</v>
      </c>
    </row>
    <row r="20" spans="1:11" ht="12">
      <c r="A20">
        <v>110</v>
      </c>
      <c r="B20" s="5">
        <v>0.875</v>
      </c>
      <c r="C20" s="6">
        <v>0.217</v>
      </c>
      <c r="D20" s="6">
        <v>0.133</v>
      </c>
      <c r="E20" s="6">
        <v>0.159</v>
      </c>
      <c r="F20" s="6">
        <v>0.101</v>
      </c>
      <c r="G20" s="6">
        <v>0.218</v>
      </c>
      <c r="H20" s="6">
        <v>0.0662</v>
      </c>
      <c r="I20" s="6">
        <v>0.0357</v>
      </c>
      <c r="J20" s="7">
        <v>0.208</v>
      </c>
      <c r="K20" s="16">
        <v>96.232993</v>
      </c>
    </row>
    <row r="21" spans="1:11" ht="12">
      <c r="A21">
        <v>111</v>
      </c>
      <c r="B21" s="5">
        <v>0.784</v>
      </c>
      <c r="C21" s="5">
        <v>0.325</v>
      </c>
      <c r="D21" s="6">
        <v>0.0273</v>
      </c>
      <c r="E21" s="6">
        <v>0.096</v>
      </c>
      <c r="F21" s="6">
        <v>0.0128</v>
      </c>
      <c r="G21" s="6">
        <v>0.117</v>
      </c>
      <c r="H21" s="5">
        <v>0.316</v>
      </c>
      <c r="I21" s="6">
        <v>0.244</v>
      </c>
      <c r="J21" s="7">
        <v>0.0288</v>
      </c>
      <c r="K21" s="16">
        <v>90.431657</v>
      </c>
    </row>
    <row r="22" spans="1:11" ht="12">
      <c r="A22">
        <v>116</v>
      </c>
      <c r="B22" s="5">
        <v>0.554</v>
      </c>
      <c r="C22" s="6">
        <v>0.0918</v>
      </c>
      <c r="D22" s="6">
        <v>0.0538</v>
      </c>
      <c r="E22" s="6">
        <v>0.187</v>
      </c>
      <c r="F22" s="6">
        <v>-0.0413</v>
      </c>
      <c r="G22" s="5">
        <v>0.534</v>
      </c>
      <c r="H22" s="6">
        <v>-0.0488</v>
      </c>
      <c r="I22" s="5">
        <v>0.342</v>
      </c>
      <c r="J22" s="7">
        <v>0.0989</v>
      </c>
      <c r="K22" s="16">
        <v>76.51078900000002</v>
      </c>
    </row>
    <row r="23" spans="1:11" ht="12">
      <c r="A23">
        <v>117</v>
      </c>
      <c r="B23" s="5">
        <v>0.828</v>
      </c>
      <c r="C23" s="6">
        <v>0.0755</v>
      </c>
      <c r="D23" s="6">
        <v>0.0504</v>
      </c>
      <c r="E23" s="6">
        <v>0.16</v>
      </c>
      <c r="F23" s="6">
        <v>0.0649</v>
      </c>
      <c r="G23" s="5">
        <v>0.34</v>
      </c>
      <c r="H23" s="6">
        <v>-0.0251</v>
      </c>
      <c r="I23" s="6">
        <v>-0.0372</v>
      </c>
      <c r="J23" s="7">
        <v>0.188</v>
      </c>
      <c r="K23" s="16">
        <v>87.458042</v>
      </c>
    </row>
    <row r="24" spans="1:11" ht="12">
      <c r="A24">
        <v>119</v>
      </c>
      <c r="B24" s="5">
        <v>0.815</v>
      </c>
      <c r="C24" s="6">
        <v>0.0611</v>
      </c>
      <c r="D24" s="6">
        <v>0.039</v>
      </c>
      <c r="E24" s="6">
        <v>0.174</v>
      </c>
      <c r="F24" s="6">
        <v>0.0614</v>
      </c>
      <c r="G24" s="5">
        <v>0.359</v>
      </c>
      <c r="H24" s="6">
        <v>0.0208</v>
      </c>
      <c r="I24" s="6">
        <v>0.0279</v>
      </c>
      <c r="J24" s="8">
        <v>0.315</v>
      </c>
      <c r="K24" s="16">
        <v>93.284222</v>
      </c>
    </row>
    <row r="25" spans="1:11" ht="12">
      <c r="A25">
        <v>121</v>
      </c>
      <c r="B25" s="5">
        <v>0.946</v>
      </c>
      <c r="C25" s="6">
        <v>0.0867</v>
      </c>
      <c r="D25" s="6">
        <v>0.0456</v>
      </c>
      <c r="E25" s="6">
        <v>0.141</v>
      </c>
      <c r="F25" s="6">
        <v>0.0339</v>
      </c>
      <c r="G25" s="6">
        <v>0.088</v>
      </c>
      <c r="H25" s="6">
        <v>0.0414</v>
      </c>
      <c r="I25" s="6">
        <v>-0.0356</v>
      </c>
      <c r="J25" s="7">
        <v>0.0463</v>
      </c>
      <c r="K25" s="16">
        <v>93.714411</v>
      </c>
    </row>
    <row r="26" spans="1:11" ht="12">
      <c r="A26">
        <v>124</v>
      </c>
      <c r="B26" s="5">
        <v>0.813</v>
      </c>
      <c r="C26" s="6">
        <v>0.216</v>
      </c>
      <c r="D26" s="6">
        <v>0.0746</v>
      </c>
      <c r="E26" s="5">
        <v>0.33</v>
      </c>
      <c r="F26" s="6">
        <v>0.107</v>
      </c>
      <c r="G26" s="6">
        <v>-0.00148</v>
      </c>
      <c r="H26" s="6">
        <v>0.0241</v>
      </c>
      <c r="I26" s="6">
        <v>0.0841</v>
      </c>
      <c r="J26" s="7">
        <v>0.233</v>
      </c>
      <c r="K26" s="16">
        <v>89.54817800000001</v>
      </c>
    </row>
    <row r="27" spans="1:11" ht="12">
      <c r="A27">
        <v>125</v>
      </c>
      <c r="B27" s="5">
        <v>0.482</v>
      </c>
      <c r="C27" s="5">
        <v>0.829</v>
      </c>
      <c r="D27" s="6">
        <v>0.141</v>
      </c>
      <c r="E27" s="6">
        <v>0.0547</v>
      </c>
      <c r="F27" s="6">
        <v>0.035</v>
      </c>
      <c r="G27" s="6">
        <v>0.0123</v>
      </c>
      <c r="H27" s="6">
        <v>0.0701</v>
      </c>
      <c r="I27" s="6">
        <v>-0.00494</v>
      </c>
      <c r="J27" s="7">
        <v>-0.0455</v>
      </c>
      <c r="K27" s="16">
        <v>94.872839</v>
      </c>
    </row>
    <row r="28" spans="1:11" ht="12">
      <c r="A28">
        <v>129</v>
      </c>
      <c r="B28" s="5">
        <v>0.861</v>
      </c>
      <c r="C28" s="6">
        <v>0.118</v>
      </c>
      <c r="D28" s="6">
        <v>0.113</v>
      </c>
      <c r="E28" s="6">
        <v>0.0289</v>
      </c>
      <c r="F28" s="6">
        <v>-0.0454</v>
      </c>
      <c r="G28" s="6">
        <v>0.0865</v>
      </c>
      <c r="H28" s="6">
        <v>0.0853</v>
      </c>
      <c r="I28" s="6">
        <v>0.175</v>
      </c>
      <c r="J28" s="7">
        <v>0.0202</v>
      </c>
      <c r="K28" s="16">
        <v>81.464059</v>
      </c>
    </row>
    <row r="29" spans="1:11" ht="12">
      <c r="A29">
        <v>132</v>
      </c>
      <c r="B29" s="5">
        <v>0.872</v>
      </c>
      <c r="C29" s="6">
        <v>0.122</v>
      </c>
      <c r="D29" s="6">
        <v>0.0176</v>
      </c>
      <c r="E29" s="6">
        <v>0.0369</v>
      </c>
      <c r="F29" s="6">
        <v>0.101</v>
      </c>
      <c r="G29" s="15">
        <v>0.3</v>
      </c>
      <c r="H29" s="6">
        <v>0.147</v>
      </c>
      <c r="I29" s="6">
        <v>0.0673</v>
      </c>
      <c r="J29" s="7">
        <v>0.192</v>
      </c>
      <c r="K29" s="16">
        <v>94.014266</v>
      </c>
    </row>
    <row r="30" spans="1:11" ht="12">
      <c r="A30">
        <v>143</v>
      </c>
      <c r="B30" s="15">
        <v>0.313</v>
      </c>
      <c r="C30" s="5">
        <v>0.91</v>
      </c>
      <c r="D30" s="6">
        <v>0.141</v>
      </c>
      <c r="E30" s="6">
        <v>0.0657</v>
      </c>
      <c r="F30" s="6">
        <v>0.0476</v>
      </c>
      <c r="G30" s="6">
        <v>0.117</v>
      </c>
      <c r="H30" s="6">
        <v>-0.00583</v>
      </c>
      <c r="I30" s="6">
        <v>0.0729</v>
      </c>
      <c r="J30" s="7">
        <v>0.0279</v>
      </c>
      <c r="K30" s="16">
        <v>97.231407</v>
      </c>
    </row>
    <row r="31" spans="1:11" ht="12">
      <c r="A31">
        <v>144</v>
      </c>
      <c r="B31" s="5">
        <v>0.425</v>
      </c>
      <c r="C31" s="6">
        <v>0.0765</v>
      </c>
      <c r="D31" s="6">
        <v>-0.000447</v>
      </c>
      <c r="E31" s="6">
        <v>-0.0303</v>
      </c>
      <c r="F31" s="6">
        <v>-0.025</v>
      </c>
      <c r="G31" s="5">
        <v>0.76</v>
      </c>
      <c r="H31" s="6">
        <v>0.0887</v>
      </c>
      <c r="I31" s="6">
        <v>0.0642</v>
      </c>
      <c r="J31" s="7">
        <v>0.0636</v>
      </c>
      <c r="K31" s="16">
        <v>78.01115399999999</v>
      </c>
    </row>
    <row r="32" spans="1:11" ht="12">
      <c r="A32" s="14" t="s">
        <v>15</v>
      </c>
      <c r="B32" s="5">
        <v>0.836</v>
      </c>
      <c r="C32" s="6">
        <v>0.0775</v>
      </c>
      <c r="D32" s="6">
        <v>0.0663</v>
      </c>
      <c r="E32" s="6">
        <v>0.155</v>
      </c>
      <c r="F32" s="6">
        <v>-0.00951</v>
      </c>
      <c r="G32" s="6">
        <v>0.11</v>
      </c>
      <c r="H32" s="6">
        <v>0.13</v>
      </c>
      <c r="I32" s="6">
        <v>0.0211</v>
      </c>
      <c r="J32" s="7">
        <v>-0.0554</v>
      </c>
      <c r="K32" s="16">
        <v>76.27681499999998</v>
      </c>
    </row>
    <row r="33" spans="1:11" ht="12">
      <c r="A33" s="19" t="s">
        <v>16</v>
      </c>
      <c r="B33" s="5">
        <v>0.574</v>
      </c>
      <c r="C33" s="6">
        <v>0.0681</v>
      </c>
      <c r="D33" s="6">
        <v>0.0603</v>
      </c>
      <c r="E33" s="6">
        <v>0.139</v>
      </c>
      <c r="F33" s="6">
        <v>0.126</v>
      </c>
      <c r="G33" s="5">
        <v>0.601</v>
      </c>
      <c r="H33" s="6">
        <v>0.0481</v>
      </c>
      <c r="I33" s="6">
        <v>-0.0624</v>
      </c>
      <c r="J33" s="7">
        <v>-0.0522</v>
      </c>
      <c r="K33" s="16">
        <v>73.646131</v>
      </c>
    </row>
    <row r="34" spans="1:11" ht="12">
      <c r="A34">
        <v>152</v>
      </c>
      <c r="B34" s="5">
        <v>0.967</v>
      </c>
      <c r="C34" s="6">
        <v>0.0681</v>
      </c>
      <c r="D34" s="6">
        <v>0.0386</v>
      </c>
      <c r="E34" s="6">
        <v>0.108</v>
      </c>
      <c r="F34" s="6">
        <v>0.00634</v>
      </c>
      <c r="G34" s="6">
        <v>0.0781</v>
      </c>
      <c r="H34" s="6">
        <v>0.0183</v>
      </c>
      <c r="I34" s="6">
        <v>-0.0134</v>
      </c>
      <c r="J34" s="7">
        <v>0.0341</v>
      </c>
      <c r="K34" s="16">
        <v>96.05180755999999</v>
      </c>
    </row>
    <row r="35" spans="1:11" ht="12">
      <c r="A35">
        <v>153</v>
      </c>
      <c r="B35" s="5">
        <v>0.919</v>
      </c>
      <c r="C35" s="6">
        <v>0.0541</v>
      </c>
      <c r="D35" s="6">
        <v>0.0605</v>
      </c>
      <c r="E35" s="6">
        <v>0.258</v>
      </c>
      <c r="F35" s="6">
        <v>0.0341</v>
      </c>
      <c r="G35" s="6">
        <v>0.106</v>
      </c>
      <c r="H35" s="6">
        <v>-0.0293</v>
      </c>
      <c r="I35" s="6">
        <v>-0.00747</v>
      </c>
      <c r="J35" s="7">
        <v>0.175</v>
      </c>
      <c r="K35" s="16">
        <v>96.073587</v>
      </c>
    </row>
    <row r="36" spans="1:11" ht="12">
      <c r="A36">
        <v>160</v>
      </c>
      <c r="B36" s="5">
        <v>0.567</v>
      </c>
      <c r="C36" s="5">
        <v>0.373</v>
      </c>
      <c r="D36" s="5">
        <v>0.381</v>
      </c>
      <c r="E36" s="15">
        <v>0.305</v>
      </c>
      <c r="F36" s="6">
        <v>0.216</v>
      </c>
      <c r="G36" s="6">
        <v>0.202</v>
      </c>
      <c r="H36" s="6">
        <v>0.104</v>
      </c>
      <c r="I36" s="6">
        <v>0.182</v>
      </c>
      <c r="J36" s="7">
        <v>0.0356</v>
      </c>
      <c r="K36" s="16">
        <v>83.14713600000002</v>
      </c>
    </row>
    <row r="37" spans="1:11" ht="12">
      <c r="A37">
        <v>162</v>
      </c>
      <c r="B37" s="5">
        <v>0.595</v>
      </c>
      <c r="C37" s="6">
        <v>0.203</v>
      </c>
      <c r="D37" s="6">
        <v>0.101</v>
      </c>
      <c r="E37" s="6">
        <v>0.274</v>
      </c>
      <c r="F37" s="15">
        <v>0.311</v>
      </c>
      <c r="G37" s="6">
        <v>0.139</v>
      </c>
      <c r="H37" s="6">
        <v>0.0828</v>
      </c>
      <c r="I37" s="6">
        <v>0.0878</v>
      </c>
      <c r="J37" s="8">
        <v>0.544</v>
      </c>
      <c r="K37" s="16">
        <v>90.70536799999999</v>
      </c>
    </row>
    <row r="38" spans="1:11" ht="12">
      <c r="A38">
        <v>167</v>
      </c>
      <c r="B38" s="5">
        <v>0.768</v>
      </c>
      <c r="C38" s="6">
        <v>0.127</v>
      </c>
      <c r="D38" s="6">
        <v>0.0988</v>
      </c>
      <c r="E38" s="6">
        <v>0.217</v>
      </c>
      <c r="F38" s="6">
        <v>0.104</v>
      </c>
      <c r="G38" s="5">
        <v>0.446</v>
      </c>
      <c r="H38" s="6">
        <v>0.0274</v>
      </c>
      <c r="I38" s="6">
        <v>-0.00877</v>
      </c>
      <c r="J38" s="7">
        <v>-0.0867</v>
      </c>
      <c r="K38" s="16">
        <v>87.32862</v>
      </c>
    </row>
    <row r="39" spans="1:11" ht="12">
      <c r="A39">
        <v>173</v>
      </c>
      <c r="B39" s="5">
        <v>0.396</v>
      </c>
      <c r="C39" s="5">
        <v>0.747</v>
      </c>
      <c r="D39" s="6">
        <v>0.0155</v>
      </c>
      <c r="E39" s="6">
        <v>0.0749</v>
      </c>
      <c r="F39" s="6">
        <v>0.227</v>
      </c>
      <c r="G39" s="5">
        <v>0.42</v>
      </c>
      <c r="H39" s="6">
        <v>0.115</v>
      </c>
      <c r="I39" s="6">
        <v>-0.00357</v>
      </c>
      <c r="J39" s="7">
        <v>0.0285</v>
      </c>
      <c r="K39" s="16">
        <v>96.26415100000003</v>
      </c>
    </row>
    <row r="40" spans="1:11" ht="12">
      <c r="A40">
        <v>174</v>
      </c>
      <c r="B40" s="5">
        <v>0.716</v>
      </c>
      <c r="C40" s="6">
        <v>0.19</v>
      </c>
      <c r="D40" s="6">
        <v>0.0622</v>
      </c>
      <c r="E40" s="6">
        <v>0.163</v>
      </c>
      <c r="F40" s="6">
        <v>0.0921</v>
      </c>
      <c r="G40" s="5">
        <v>0.596</v>
      </c>
      <c r="H40" s="6">
        <v>0.0486</v>
      </c>
      <c r="I40" s="6">
        <v>0.0187</v>
      </c>
      <c r="J40" s="7">
        <v>-0.035</v>
      </c>
      <c r="K40" s="16">
        <v>94.56039</v>
      </c>
    </row>
    <row r="41" spans="1:11" ht="12">
      <c r="A41" s="19" t="s">
        <v>17</v>
      </c>
      <c r="B41" s="5">
        <v>0.61</v>
      </c>
      <c r="C41" s="6">
        <v>0.0768</v>
      </c>
      <c r="D41" s="6">
        <v>0.0355</v>
      </c>
      <c r="E41" s="6">
        <v>0.0165</v>
      </c>
      <c r="F41" s="6">
        <v>0.0828</v>
      </c>
      <c r="G41" s="5">
        <v>0.459</v>
      </c>
      <c r="H41" s="6">
        <v>0.072</v>
      </c>
      <c r="I41" s="6">
        <v>-0.0163</v>
      </c>
      <c r="J41" s="7">
        <v>0.0282</v>
      </c>
      <c r="K41" s="16">
        <v>60.304682</v>
      </c>
    </row>
    <row r="42" spans="1:11" ht="12">
      <c r="A42">
        <v>202</v>
      </c>
      <c r="B42" s="5">
        <v>0.768</v>
      </c>
      <c r="C42" s="6">
        <v>0.0437</v>
      </c>
      <c r="D42" s="6">
        <v>0.0298</v>
      </c>
      <c r="E42" s="6">
        <v>0.215</v>
      </c>
      <c r="F42" s="6">
        <v>0.12</v>
      </c>
      <c r="G42" s="6">
        <v>0.261</v>
      </c>
      <c r="H42" s="6">
        <v>-0.028</v>
      </c>
      <c r="I42" s="6">
        <v>-0.0894</v>
      </c>
      <c r="J42" s="8">
        <v>0.485</v>
      </c>
      <c r="K42" s="16">
        <v>95.65927299999998</v>
      </c>
    </row>
    <row r="43" spans="1:11" s="3" customFormat="1" ht="12">
      <c r="A43" s="3" t="s">
        <v>18</v>
      </c>
      <c r="B43" s="9">
        <f aca="true" t="shared" si="0" ref="B43:K43">MIN(B5:B42)</f>
        <v>-0.0618</v>
      </c>
      <c r="C43" s="9">
        <f t="shared" si="0"/>
        <v>-0.00174</v>
      </c>
      <c r="D43" s="9">
        <f t="shared" si="0"/>
        <v>-0.0124</v>
      </c>
      <c r="E43" s="9">
        <f t="shared" si="0"/>
        <v>-0.0322</v>
      </c>
      <c r="F43" s="9">
        <f t="shared" si="0"/>
        <v>-0.102</v>
      </c>
      <c r="G43" s="9">
        <f t="shared" si="0"/>
        <v>-0.0743</v>
      </c>
      <c r="H43" s="9">
        <f t="shared" si="0"/>
        <v>-0.0488</v>
      </c>
      <c r="I43" s="9">
        <f t="shared" si="0"/>
        <v>-0.0894</v>
      </c>
      <c r="J43" s="10">
        <f t="shared" si="0"/>
        <v>-0.132</v>
      </c>
      <c r="K43" s="17">
        <f t="shared" si="0"/>
        <v>60.304682</v>
      </c>
    </row>
    <row r="44" spans="1:11" s="4" customFormat="1" ht="12">
      <c r="A44" s="4" t="s">
        <v>19</v>
      </c>
      <c r="B44" s="11">
        <f aca="true" t="shared" si="1" ref="B44:K44">MAX(B5:B42)</f>
        <v>0.967</v>
      </c>
      <c r="C44" s="11">
        <f t="shared" si="1"/>
        <v>0.986</v>
      </c>
      <c r="D44" s="11">
        <f t="shared" si="1"/>
        <v>0.957</v>
      </c>
      <c r="E44" s="11">
        <f t="shared" si="1"/>
        <v>0.863</v>
      </c>
      <c r="F44" s="11">
        <f t="shared" si="1"/>
        <v>0.898</v>
      </c>
      <c r="G44" s="11">
        <f t="shared" si="1"/>
        <v>0.76</v>
      </c>
      <c r="H44" s="11">
        <f t="shared" si="1"/>
        <v>0.916</v>
      </c>
      <c r="I44" s="11">
        <f t="shared" si="1"/>
        <v>0.927</v>
      </c>
      <c r="J44" s="12">
        <f t="shared" si="1"/>
        <v>0.596</v>
      </c>
      <c r="K44" s="18">
        <f t="shared" si="1"/>
        <v>99.11372056</v>
      </c>
    </row>
    <row r="46" ht="12">
      <c r="B46" s="13" t="s">
        <v>20</v>
      </c>
    </row>
    <row r="47" ht="12">
      <c r="B47" s="13" t="s">
        <v>21</v>
      </c>
    </row>
    <row r="48" ht="12">
      <c r="B48" s="13" t="s">
        <v>22</v>
      </c>
    </row>
    <row r="49" ht="12">
      <c r="B49" s="13" t="s">
        <v>23</v>
      </c>
    </row>
  </sheetData>
  <printOptions/>
  <pageMargins left="1" right="1" top="1" bottom="1" header="0.5" footer="0.5"/>
  <pageSetup fitToHeight="1" fitToWidth="1" orientation="portrait" scale="89" r:id="rId1"/>
  <headerFooter alignWithMargins="0">
    <oddFooter>&amp;LWong, F.L., 2001, USGS OFR 01-153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Florence Wong</cp:lastModifiedBy>
  <cp:lastPrinted>2001-05-17T20:57:59Z</cp:lastPrin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