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330" windowHeight="3015" activeTab="0"/>
  </bookViews>
  <sheets>
    <sheet name="OFRFNL1" sheetId="1" r:id="rId1"/>
  </sheets>
  <definedNames>
    <definedName name="_xlnm.Print_Area" localSheetId="0">'OFRFNL1'!$A$1:$AJ$525</definedName>
    <definedName name="_xlnm.Print_Titles" localSheetId="0">'OFRFNL1'!$1:$2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<sst xmlns="http://schemas.openxmlformats.org/spreadsheetml/2006/main" count="1807" uniqueCount="567">
  <si>
    <t>KE55-2105F</t>
  </si>
  <si>
    <t>KE55-2106F</t>
  </si>
  <si>
    <t>KE55-2107F</t>
  </si>
  <si>
    <t>KE55-2108F</t>
  </si>
  <si>
    <t>KE55-2109F</t>
  </si>
  <si>
    <t>KE55-2110F</t>
  </si>
  <si>
    <t>KE55-2115F</t>
  </si>
  <si>
    <t>KE55-2112F</t>
  </si>
  <si>
    <t>KE55-2113F</t>
  </si>
  <si>
    <t>KE55-2114F</t>
  </si>
  <si>
    <t>KE55-2116F</t>
  </si>
  <si>
    <t>KE55-2117F</t>
  </si>
  <si>
    <t>KE55-2118F</t>
  </si>
  <si>
    <t>KE55-2119F</t>
  </si>
  <si>
    <t>KE55-2120F</t>
  </si>
  <si>
    <t>KE55-2121F</t>
  </si>
  <si>
    <t>KE55-2122F</t>
  </si>
  <si>
    <t>KE55-2123F</t>
  </si>
  <si>
    <t>KE55-2124F</t>
  </si>
  <si>
    <t>KE55-2126F</t>
  </si>
  <si>
    <t>KE55-2127F</t>
  </si>
  <si>
    <t>KE55-2128F</t>
  </si>
  <si>
    <t>KE55-2129F</t>
  </si>
  <si>
    <t>KE55-2130F</t>
  </si>
  <si>
    <t>KE55-2131F</t>
  </si>
  <si>
    <t>KE55-2132F</t>
  </si>
  <si>
    <t>KE55-2133F</t>
  </si>
  <si>
    <t>KE55-2213F</t>
  </si>
  <si>
    <t>KE55-2135F</t>
  </si>
  <si>
    <t>KE55-2136F</t>
  </si>
  <si>
    <t>KE55-2138S</t>
  </si>
  <si>
    <t>KE55-2139F</t>
  </si>
  <si>
    <t>KE55-2140F</t>
  </si>
  <si>
    <t>KE55-2142F</t>
  </si>
  <si>
    <t>KE55-2143F</t>
  </si>
  <si>
    <t>KE55-2145S</t>
  </si>
  <si>
    <t>KE55-2146F</t>
  </si>
  <si>
    <t>KE55-2147F</t>
  </si>
  <si>
    <t>KE55-2148F</t>
  </si>
  <si>
    <t>KE55-2149F</t>
  </si>
  <si>
    <t>KE55-2150F</t>
  </si>
  <si>
    <t>KE55-2151F</t>
  </si>
  <si>
    <t>KE55-2152F</t>
  </si>
  <si>
    <t>KE55-2153F</t>
  </si>
  <si>
    <t>KE55-2154F</t>
  </si>
  <si>
    <t>KE55-2155F</t>
  </si>
  <si>
    <t>KE55-2156F</t>
  </si>
  <si>
    <t>KE55-2157F</t>
  </si>
  <si>
    <t>KE55-2158F</t>
  </si>
  <si>
    <t>KE55-2159F</t>
  </si>
  <si>
    <t>KE55-2160F</t>
  </si>
  <si>
    <t>KE55-2161F</t>
  </si>
  <si>
    <t>KE55-2162F</t>
  </si>
  <si>
    <t>KE55-2163F</t>
  </si>
  <si>
    <t>KE55-2164F</t>
  </si>
  <si>
    <t>KE55-2165F</t>
  </si>
  <si>
    <t>KE55-2166F</t>
  </si>
  <si>
    <t>KE55-2167F</t>
  </si>
  <si>
    <t>KE55-2168F</t>
  </si>
  <si>
    <t>KE55-2169F</t>
  </si>
  <si>
    <t>KE55-2170F</t>
  </si>
  <si>
    <t>KE55-2171F</t>
  </si>
  <si>
    <t>KE55-2172F</t>
  </si>
  <si>
    <t>KE55-2173F</t>
  </si>
  <si>
    <t>KE55-2174F</t>
  </si>
  <si>
    <t>KE55-2175F</t>
  </si>
  <si>
    <t>KE55-2176F</t>
  </si>
  <si>
    <t>KE55-2177F</t>
  </si>
  <si>
    <t>KE55-2179F</t>
  </si>
  <si>
    <t>KE55-2180F</t>
  </si>
  <si>
    <t>KE55-2181F</t>
  </si>
  <si>
    <t>KE55-2182F</t>
  </si>
  <si>
    <t>KE55-2183F</t>
  </si>
  <si>
    <t>KE55-2184F</t>
  </si>
  <si>
    <t>KE55-2185F</t>
  </si>
  <si>
    <t>KE55-2186F</t>
  </si>
  <si>
    <t>KE55-2187F</t>
  </si>
  <si>
    <t>KE55-2188F</t>
  </si>
  <si>
    <t>KE55-2189F</t>
  </si>
  <si>
    <t>KE55-2190F</t>
  </si>
  <si>
    <t>KE55-2191F</t>
  </si>
  <si>
    <t>KE55-2193T</t>
  </si>
  <si>
    <t>KE55-2194F</t>
  </si>
  <si>
    <t>KE55-2195F</t>
  </si>
  <si>
    <t>KE55-2196F</t>
  </si>
  <si>
    <t>KE55-2197F</t>
  </si>
  <si>
    <t>KE55-2198F</t>
  </si>
  <si>
    <t>KE55-2199F</t>
  </si>
  <si>
    <t>KE55-2200F</t>
  </si>
  <si>
    <t>KE55-2202F</t>
  </si>
  <si>
    <t>KE55-2203F</t>
  </si>
  <si>
    <t>KE55-2204F</t>
  </si>
  <si>
    <t>KE55-2205F</t>
  </si>
  <si>
    <t>KE55-2206F</t>
  </si>
  <si>
    <t>KE55-2207F</t>
  </si>
  <si>
    <t>KE55-2208F</t>
  </si>
  <si>
    <t>KE55-2209F</t>
  </si>
  <si>
    <t>KE55-2210F</t>
  </si>
  <si>
    <t>KE55-2211F</t>
  </si>
  <si>
    <t>KE55-2212F</t>
  </si>
  <si>
    <t>KE55-2214F</t>
  </si>
  <si>
    <t>KE55-2215F</t>
  </si>
  <si>
    <t>KE55-2216F</t>
  </si>
  <si>
    <t>KE55-2217F</t>
  </si>
  <si>
    <t>KE55-2218F</t>
  </si>
  <si>
    <t>KE55-2219F</t>
  </si>
  <si>
    <t>KE55-2220F</t>
  </si>
  <si>
    <t>KE55-2221F</t>
  </si>
  <si>
    <t>KE55-2222F</t>
  </si>
  <si>
    <t>KE55-2223F</t>
  </si>
  <si>
    <t>KE55-2224F</t>
  </si>
  <si>
    <t>KE55-2225F</t>
  </si>
  <si>
    <t>KE55-2226T</t>
  </si>
  <si>
    <t>KE55-2227T</t>
  </si>
  <si>
    <t>KE55-2228F</t>
  </si>
  <si>
    <t>KE55-2229F</t>
  </si>
  <si>
    <t>KE55-2230F</t>
  </si>
  <si>
    <t>KE55-2231F</t>
  </si>
  <si>
    <t>KE55-2232F</t>
  </si>
  <si>
    <t>KE55-2233F</t>
  </si>
  <si>
    <t>KE55-2235F</t>
  </si>
  <si>
    <t>KE55-2236F</t>
  </si>
  <si>
    <t>KE55-2237F</t>
  </si>
  <si>
    <t>KE55-2238F</t>
  </si>
  <si>
    <t>KE55-2239F</t>
  </si>
  <si>
    <t>KE55-2240F</t>
  </si>
  <si>
    <t>KE55-2241F</t>
  </si>
  <si>
    <t>KE55-2242F</t>
  </si>
  <si>
    <t>KE55-2243F</t>
  </si>
  <si>
    <t xml:space="preserve">KE55-2244F </t>
  </si>
  <si>
    <t xml:space="preserve">KE55-2245F </t>
  </si>
  <si>
    <t xml:space="preserve">KE55-2246F </t>
  </si>
  <si>
    <t>Hair</t>
  </si>
  <si>
    <t>KE55-2134F</t>
  </si>
  <si>
    <t xml:space="preserve">Date Formed </t>
  </si>
  <si>
    <t>Vent Location</t>
  </si>
  <si>
    <t>Pu`u `O`o Crater</t>
  </si>
  <si>
    <t>Pu`u `O`o Flank</t>
  </si>
  <si>
    <t>Napau Fissure A</t>
  </si>
  <si>
    <t>Napau Fissure C</t>
  </si>
  <si>
    <t>Napau Fissure B</t>
  </si>
  <si>
    <t>Napau Fissure D</t>
  </si>
  <si>
    <t>Napau Fissure E</t>
  </si>
  <si>
    <t>Napau Fissure F</t>
  </si>
  <si>
    <t>KE55-1883F</t>
  </si>
  <si>
    <t>KE53-1613S</t>
  </si>
  <si>
    <t>KE55-2178S</t>
  </si>
  <si>
    <t xml:space="preserve"> Sample Interval (Days)</t>
  </si>
  <si>
    <t>KE53-1823T</t>
  </si>
  <si>
    <t>KE53-1825F</t>
  </si>
  <si>
    <t>KE53-1826F</t>
  </si>
  <si>
    <t>KE53-1827T</t>
  </si>
  <si>
    <t>KE53-1828F</t>
  </si>
  <si>
    <t>KE53-1829T</t>
  </si>
  <si>
    <t>KE53-1830F</t>
  </si>
  <si>
    <t>KE53-1831T</t>
  </si>
  <si>
    <t>KE53-1832F</t>
  </si>
  <si>
    <t>KE53-1833T</t>
  </si>
  <si>
    <t>KE53-1834F</t>
  </si>
  <si>
    <t>KE53-1835F</t>
  </si>
  <si>
    <t>KE53-1836F</t>
  </si>
  <si>
    <t>KE53-1838F</t>
  </si>
  <si>
    <t>KE53-1839T</t>
  </si>
  <si>
    <t>KE53-1841F</t>
  </si>
  <si>
    <t>KE53-1842F</t>
  </si>
  <si>
    <t>KE53-1843T</t>
  </si>
  <si>
    <t>KE53-1844F</t>
  </si>
  <si>
    <t>KE53-1846T</t>
  </si>
  <si>
    <t>HAIR</t>
  </si>
  <si>
    <t>KE54-1848S</t>
  </si>
  <si>
    <t>KE54-1849S</t>
  </si>
  <si>
    <t>KE54-1850S</t>
  </si>
  <si>
    <t>KE54-1851S</t>
  </si>
  <si>
    <t>KE54-1852S</t>
  </si>
  <si>
    <t>KE54-1853S</t>
  </si>
  <si>
    <t>KE54-1854S</t>
  </si>
  <si>
    <t>KE54-1855S</t>
  </si>
  <si>
    <t>KE54-1856S</t>
  </si>
  <si>
    <t>KE54-1857S</t>
  </si>
  <si>
    <t>KE54-1858F</t>
  </si>
  <si>
    <t>KE54-1859S</t>
  </si>
  <si>
    <t>KE54-1860S</t>
  </si>
  <si>
    <t>KE54-1861F</t>
  </si>
  <si>
    <t>KE54-1862F</t>
  </si>
  <si>
    <t>KE54-1863F</t>
  </si>
  <si>
    <t>KE54-1864F</t>
  </si>
  <si>
    <t>KE54-1865S</t>
  </si>
  <si>
    <t>KE54-1866S</t>
  </si>
  <si>
    <t>KE54-1867S</t>
  </si>
  <si>
    <t>KE54-1868S</t>
  </si>
  <si>
    <t>KE54-1869S</t>
  </si>
  <si>
    <t>KE55-1870S</t>
  </si>
  <si>
    <t>KE55-1871F</t>
  </si>
  <si>
    <t>Pond</t>
  </si>
  <si>
    <t>KE55-1874F</t>
  </si>
  <si>
    <t>KE55-1875T</t>
  </si>
  <si>
    <t>KE55-1876S</t>
  </si>
  <si>
    <t>KE55-1878F</t>
  </si>
  <si>
    <t>KE55-1879F</t>
  </si>
  <si>
    <t>KE55-1880S</t>
  </si>
  <si>
    <t>KE55-1881F</t>
  </si>
  <si>
    <t>KE55-1882S</t>
  </si>
  <si>
    <t>KE55-1884F</t>
  </si>
  <si>
    <t>KE55-1890F</t>
  </si>
  <si>
    <t>KE55-1891S</t>
  </si>
  <si>
    <t>KE55-1892F</t>
  </si>
  <si>
    <t>KE55-1893F</t>
  </si>
  <si>
    <t>KE55-1896F</t>
  </si>
  <si>
    <t>KE55-1901F</t>
  </si>
  <si>
    <t>KE55-1902F</t>
  </si>
  <si>
    <t>KE55-1905S</t>
  </si>
  <si>
    <t>KE55-1906S</t>
  </si>
  <si>
    <t>KE55-1907S</t>
  </si>
  <si>
    <t>KE55-1909F</t>
  </si>
  <si>
    <t>KE55-1910F</t>
  </si>
  <si>
    <t>KE55-1911F</t>
  </si>
  <si>
    <t>KE55-1912F</t>
  </si>
  <si>
    <t>KE55-1913F</t>
  </si>
  <si>
    <t>KE55-1914F</t>
  </si>
  <si>
    <t>KE55-1915F</t>
  </si>
  <si>
    <t>KE55-1916F</t>
  </si>
  <si>
    <t>KE55-1917F</t>
  </si>
  <si>
    <t>KE55-1918F</t>
  </si>
  <si>
    <t>KE55-1919F</t>
  </si>
  <si>
    <t>KE55-1920F</t>
  </si>
  <si>
    <t>KE55-1921T</t>
  </si>
  <si>
    <t>KE55-1922F</t>
  </si>
  <si>
    <t>KE55-1923T</t>
  </si>
  <si>
    <t>KE55-1924F</t>
  </si>
  <si>
    <t>KE55-1925T</t>
  </si>
  <si>
    <t>KE55-1926F</t>
  </si>
  <si>
    <t>KE55-1927T</t>
  </si>
  <si>
    <t>KE55-1929F</t>
  </si>
  <si>
    <t>KE55-1930T</t>
  </si>
  <si>
    <t>KE55-1931T</t>
  </si>
  <si>
    <t>KE55-1932T</t>
  </si>
  <si>
    <t>KE55-1933F</t>
  </si>
  <si>
    <t>KE55-1934F</t>
  </si>
  <si>
    <t>KE55-1935F</t>
  </si>
  <si>
    <t>KE55-1936T</t>
  </si>
  <si>
    <t>KE55-1937F</t>
  </si>
  <si>
    <t>KE55-1938F</t>
  </si>
  <si>
    <t>KE55-1939T</t>
  </si>
  <si>
    <t>KE55-1940T</t>
  </si>
  <si>
    <t>KE55-1942F</t>
  </si>
  <si>
    <t>KE55-1945F</t>
  </si>
  <si>
    <t>KE55-1947T</t>
  </si>
  <si>
    <t>KE55-1948T</t>
  </si>
  <si>
    <t>KE55-1949F</t>
  </si>
  <si>
    <t>KE55-1950F</t>
  </si>
  <si>
    <t>KE55-1951T</t>
  </si>
  <si>
    <t>KE55-1952F</t>
  </si>
  <si>
    <t>KE55-1953T</t>
  </si>
  <si>
    <t>KE55-1961F</t>
  </si>
  <si>
    <t>KE55-1962S</t>
  </si>
  <si>
    <t>KE55-1963S</t>
  </si>
  <si>
    <t>KE55-1964S</t>
  </si>
  <si>
    <t>KE55-1965S</t>
  </si>
  <si>
    <t>KE55-1967T</t>
  </si>
  <si>
    <t>KE55-1997F</t>
  </si>
  <si>
    <t>KE55-1998S</t>
  </si>
  <si>
    <t>KE55-1999T</t>
  </si>
  <si>
    <t>KE55-2004F</t>
  </si>
  <si>
    <t>KE55-2005T</t>
  </si>
  <si>
    <t>KE55-2008F</t>
  </si>
  <si>
    <t>KE55-2009F</t>
  </si>
  <si>
    <t>KE55-2010F</t>
  </si>
  <si>
    <t>KE55-2011F</t>
  </si>
  <si>
    <t>KE55-2012T</t>
  </si>
  <si>
    <t>KE55-2013F</t>
  </si>
  <si>
    <t>KE55-2014F</t>
  </si>
  <si>
    <t>KE55-2015T</t>
  </si>
  <si>
    <t>KE55-2016F</t>
  </si>
  <si>
    <t>KE55-2018T</t>
  </si>
  <si>
    <t>KE55-2019F</t>
  </si>
  <si>
    <t>KE55-2020F</t>
  </si>
  <si>
    <t>KE55-2021F</t>
  </si>
  <si>
    <t>KE55-2022T</t>
  </si>
  <si>
    <t>KE55-2023F</t>
  </si>
  <si>
    <t>KE55-2024F</t>
  </si>
  <si>
    <t>KE55-2025T</t>
  </si>
  <si>
    <t>KE55-2026T</t>
  </si>
  <si>
    <t>KE55-2027F</t>
  </si>
  <si>
    <t>KE55-2028F</t>
  </si>
  <si>
    <t>KE55-2029T</t>
  </si>
  <si>
    <t>KE55-2030F</t>
  </si>
  <si>
    <t>KE55-2031F</t>
  </si>
  <si>
    <t>KE55-2032S</t>
  </si>
  <si>
    <t>KE55-2033S</t>
  </si>
  <si>
    <t>KE55-2034F</t>
  </si>
  <si>
    <t>KE55-2035T</t>
  </si>
  <si>
    <t>KE55-2036F</t>
  </si>
  <si>
    <t>KE55-2037T</t>
  </si>
  <si>
    <t>KE55-2038S</t>
  </si>
  <si>
    <t>KE55-2039F</t>
  </si>
  <si>
    <t>KE55-2040T</t>
  </si>
  <si>
    <t>KE55-2043F</t>
  </si>
  <si>
    <t>KE55-2044T</t>
  </si>
  <si>
    <t>KE55-2045F</t>
  </si>
  <si>
    <t>KE55-2046T</t>
  </si>
  <si>
    <t>KE55-2047T</t>
  </si>
  <si>
    <t>KE55-2048F</t>
  </si>
  <si>
    <t>KE55-2049F</t>
  </si>
  <si>
    <t>KE55-2050T</t>
  </si>
  <si>
    <t>KE55-2051F</t>
  </si>
  <si>
    <t>KE55-2052F</t>
  </si>
  <si>
    <t>KE55-2053T</t>
  </si>
  <si>
    <t>KE55-2054F</t>
  </si>
  <si>
    <t>KE55-2055F</t>
  </si>
  <si>
    <t>KE55-2056T</t>
  </si>
  <si>
    <t>KE55-2057F</t>
  </si>
  <si>
    <t>KE55-2058T</t>
  </si>
  <si>
    <t>KE55-2059F</t>
  </si>
  <si>
    <t>KE55-2060T</t>
  </si>
  <si>
    <t>KE55-2061F</t>
  </si>
  <si>
    <t>KE55-2062F</t>
  </si>
  <si>
    <t>KE55-2063F</t>
  </si>
  <si>
    <t>KE55-2064F</t>
  </si>
  <si>
    <t>KE55-2065T</t>
  </si>
  <si>
    <t>KE55-2066F</t>
  </si>
  <si>
    <t>KE55-2067T</t>
  </si>
  <si>
    <t>KE55-2068F</t>
  </si>
  <si>
    <t>KE55-2070F</t>
  </si>
  <si>
    <t>KE55-2071F</t>
  </si>
  <si>
    <t>KE55-2072F</t>
  </si>
  <si>
    <t>KE55-2073F</t>
  </si>
  <si>
    <t>KE55-2075F</t>
  </si>
  <si>
    <t>KE55-2077F</t>
  </si>
  <si>
    <t>KE55-2079F</t>
  </si>
  <si>
    <t>KE55-2081F</t>
  </si>
  <si>
    <t>KE55-2083T</t>
  </si>
  <si>
    <t>KE55-2084F</t>
  </si>
  <si>
    <t>KE55-2085F</t>
  </si>
  <si>
    <t>KE55-2086F</t>
  </si>
  <si>
    <t>KE55-2087F</t>
  </si>
  <si>
    <t>KE55-2088F</t>
  </si>
  <si>
    <t>KE55-2089F</t>
  </si>
  <si>
    <t>KE55-2125F</t>
  </si>
  <si>
    <t>KE55-2090F</t>
  </si>
  <si>
    <t>KE55-2091F</t>
  </si>
  <si>
    <t>KE55-2092F</t>
  </si>
  <si>
    <t>KE55-2093F</t>
  </si>
  <si>
    <t>KE55-2094F</t>
  </si>
  <si>
    <t>KE55-2095F</t>
  </si>
  <si>
    <t>KE55-2096F</t>
  </si>
  <si>
    <t>KE55-2097S</t>
  </si>
  <si>
    <t>KE55-2098S</t>
  </si>
  <si>
    <t>KE55-2099F</t>
  </si>
  <si>
    <t>KE55-2100F</t>
  </si>
  <si>
    <t>KE55-2101F</t>
  </si>
  <si>
    <t>KE55-2102F</t>
  </si>
  <si>
    <t>KE55-2103F</t>
  </si>
  <si>
    <t>Sample Number</t>
  </si>
  <si>
    <t>Deposit Type</t>
  </si>
  <si>
    <t>Date Collected</t>
  </si>
  <si>
    <t xml:space="preserve">Longitude </t>
  </si>
  <si>
    <t xml:space="preserve">Latitude   </t>
  </si>
  <si>
    <t xml:space="preserve">Glass Chemistry </t>
  </si>
  <si>
    <t>MgO</t>
  </si>
  <si>
    <t>CaO</t>
  </si>
  <si>
    <t>MnO</t>
  </si>
  <si>
    <t>TOTAL</t>
  </si>
  <si>
    <t>S (ppm)</t>
  </si>
  <si>
    <t>MgO  T(oC)</t>
  </si>
  <si>
    <t>KE53-1533T</t>
  </si>
  <si>
    <t>Tears</t>
  </si>
  <si>
    <t>&lt;100</t>
  </si>
  <si>
    <t>KE53-1535T</t>
  </si>
  <si>
    <t>KE53-1536F</t>
  </si>
  <si>
    <t>Tube</t>
  </si>
  <si>
    <t>KE53-1537T</t>
  </si>
  <si>
    <t>KE53-1538F</t>
  </si>
  <si>
    <t>KE53-1539T</t>
  </si>
  <si>
    <t>KE53-1541T</t>
  </si>
  <si>
    <t>KE53-1542F</t>
  </si>
  <si>
    <t>KE53-1544T</t>
  </si>
  <si>
    <t>KE53-1545F</t>
  </si>
  <si>
    <t>KE53-1546F</t>
  </si>
  <si>
    <t>KE53-1550F</t>
  </si>
  <si>
    <t>KE53-1551T</t>
  </si>
  <si>
    <t>KE53-1552F</t>
  </si>
  <si>
    <t>KE53-1553F</t>
  </si>
  <si>
    <t>KE53-1554F</t>
  </si>
  <si>
    <t>KE53-1555T</t>
  </si>
  <si>
    <t>KE53-1556T</t>
  </si>
  <si>
    <t>KE53-1557F</t>
  </si>
  <si>
    <t>KE53-1558F</t>
  </si>
  <si>
    <t>KE53-1559F</t>
  </si>
  <si>
    <t>KE53-1560T</t>
  </si>
  <si>
    <t>KE53-1561F</t>
  </si>
  <si>
    <t>KE53-1563T</t>
  </si>
  <si>
    <t>KE53-1564T</t>
  </si>
  <si>
    <t>KE53-1565F</t>
  </si>
  <si>
    <t>KE53-1566T</t>
  </si>
  <si>
    <t>KE53-1567F</t>
  </si>
  <si>
    <t>KE53-1569T</t>
  </si>
  <si>
    <t>KE53-1570F</t>
  </si>
  <si>
    <t>KE53-1571F</t>
  </si>
  <si>
    <t>KE53-1572F</t>
  </si>
  <si>
    <t>Surface</t>
  </si>
  <si>
    <t>KE53-1577T</t>
  </si>
  <si>
    <t>KE53-1579T</t>
  </si>
  <si>
    <t>KE53-1580T</t>
  </si>
  <si>
    <t>KE53-1581T</t>
  </si>
  <si>
    <t>KE53-1585T</t>
  </si>
  <si>
    <t>KE53-1586T</t>
  </si>
  <si>
    <t>KE53-1592T</t>
  </si>
  <si>
    <t>KE53-1597T</t>
  </si>
  <si>
    <t>KE53-1598T</t>
  </si>
  <si>
    <t>KE53-1600T</t>
  </si>
  <si>
    <t>KE53-1605T</t>
  </si>
  <si>
    <t>KE53-1607T</t>
  </si>
  <si>
    <t>KE53-1612T</t>
  </si>
  <si>
    <t>KE53-1615T</t>
  </si>
  <si>
    <t>KE53-1618F</t>
  </si>
  <si>
    <t>KE53-1619T</t>
  </si>
  <si>
    <t>KE53-1622T</t>
  </si>
  <si>
    <t>KE53-1624F</t>
  </si>
  <si>
    <t>KE53-1626T</t>
  </si>
  <si>
    <t>KE53-1627T</t>
  </si>
  <si>
    <t>Reticulite</t>
  </si>
  <si>
    <t>KE53-1629F</t>
  </si>
  <si>
    <t>KE53-1631T</t>
  </si>
  <si>
    <t>KE53-1633T</t>
  </si>
  <si>
    <t>KE53-1634F</t>
  </si>
  <si>
    <t>KE53-1635T</t>
  </si>
  <si>
    <t>KE53-1636F</t>
  </si>
  <si>
    <t>KE53-1640F</t>
  </si>
  <si>
    <t>KE53-1645F</t>
  </si>
  <si>
    <t>KE53-1652T</t>
  </si>
  <si>
    <t>KE53-1653F</t>
  </si>
  <si>
    <t>KE53-1654F</t>
  </si>
  <si>
    <t>KE53-1655S</t>
  </si>
  <si>
    <t>Spatter</t>
  </si>
  <si>
    <t>KE53-1656T</t>
  </si>
  <si>
    <t>KE53-1664T</t>
  </si>
  <si>
    <t>KE53-1665F</t>
  </si>
  <si>
    <t>KE53-1666F</t>
  </si>
  <si>
    <t>KE53-1667T</t>
  </si>
  <si>
    <t>KE53-1674F</t>
  </si>
  <si>
    <t>KE53-1675T</t>
  </si>
  <si>
    <t>KE53-1678F</t>
  </si>
  <si>
    <t>KE53-1679T</t>
  </si>
  <si>
    <t>KE53-1685T</t>
  </si>
  <si>
    <t>KE53-1686F</t>
  </si>
  <si>
    <t>KE53-1687F</t>
  </si>
  <si>
    <t>KE53-1689F</t>
  </si>
  <si>
    <t>KE53-1690S</t>
  </si>
  <si>
    <t>KE53-1691S</t>
  </si>
  <si>
    <t>KE53-1692T</t>
  </si>
  <si>
    <t>KE53-1694F</t>
  </si>
  <si>
    <t>KE53-1696F</t>
  </si>
  <si>
    <t>KE53-1698S</t>
  </si>
  <si>
    <t>KE53-1700T</t>
  </si>
  <si>
    <t>KE53-1701T</t>
  </si>
  <si>
    <t>KE53-1703T</t>
  </si>
  <si>
    <t>KE53-1705T</t>
  </si>
  <si>
    <t>KE53-1706F</t>
  </si>
  <si>
    <t>KE53-1707F</t>
  </si>
  <si>
    <t>KE53-1708T</t>
  </si>
  <si>
    <t>KE53-1709F</t>
  </si>
  <si>
    <t>KE53-1714F</t>
  </si>
  <si>
    <t>KE53-1715T</t>
  </si>
  <si>
    <t>KE53-1716F</t>
  </si>
  <si>
    <t>KE53-1717T</t>
  </si>
  <si>
    <t>KE53-1718F</t>
  </si>
  <si>
    <t>KE53-1720T</t>
  </si>
  <si>
    <t>KE53-1722F</t>
  </si>
  <si>
    <t>KE53-1724F</t>
  </si>
  <si>
    <t>KE53-1725T</t>
  </si>
  <si>
    <t>KE53-1728F</t>
  </si>
  <si>
    <t>KE53-1729T</t>
  </si>
  <si>
    <t>KE53-1731F</t>
  </si>
  <si>
    <t>KE53-1732T</t>
  </si>
  <si>
    <t>KE53-1733T</t>
  </si>
  <si>
    <t>KE53-1734F</t>
  </si>
  <si>
    <t>KE53-1739T</t>
  </si>
  <si>
    <t>KE53-1740F</t>
  </si>
  <si>
    <t>KE53-1741F</t>
  </si>
  <si>
    <t>KE53-1742F</t>
  </si>
  <si>
    <t>KE53-1743F</t>
  </si>
  <si>
    <t>KE53-1744F</t>
  </si>
  <si>
    <t>KE53-1748T</t>
  </si>
  <si>
    <t>KE53-1750F</t>
  </si>
  <si>
    <t>KE53-1751T</t>
  </si>
  <si>
    <t>KE53-1752F</t>
  </si>
  <si>
    <t>KE53-1753T</t>
  </si>
  <si>
    <t>KE53-1754F</t>
  </si>
  <si>
    <t>KE53-1755F</t>
  </si>
  <si>
    <t>KE53-1756T</t>
  </si>
  <si>
    <t>KE53-1757F</t>
  </si>
  <si>
    <t>KE53-1758T</t>
  </si>
  <si>
    <t>KE53-1759T</t>
  </si>
  <si>
    <t>KE53-1760T</t>
  </si>
  <si>
    <t>KE53-1761T</t>
  </si>
  <si>
    <t>KE53-1762F</t>
  </si>
  <si>
    <t>KE53-1763T</t>
  </si>
  <si>
    <t>KE53-1764F</t>
  </si>
  <si>
    <t>KE53-1766F</t>
  </si>
  <si>
    <t>KE53-1767T</t>
  </si>
  <si>
    <t>KE53-1769F</t>
  </si>
  <si>
    <t>KE53-1770F</t>
  </si>
  <si>
    <t>KE53-1771T</t>
  </si>
  <si>
    <t>KE53-1772F</t>
  </si>
  <si>
    <t>KE53-1773T</t>
  </si>
  <si>
    <t>KE53-1774F</t>
  </si>
  <si>
    <t>KE53-1775F</t>
  </si>
  <si>
    <t>KE53-1776F</t>
  </si>
  <si>
    <t>KE53-1777F</t>
  </si>
  <si>
    <t>KE53-1778F</t>
  </si>
  <si>
    <t>KE53-1779F</t>
  </si>
  <si>
    <t>KE53-1780F</t>
  </si>
  <si>
    <t>KE53-1781F</t>
  </si>
  <si>
    <t>KE53-1782F</t>
  </si>
  <si>
    <t>KE53-1783F</t>
  </si>
  <si>
    <t>KE53-1784F</t>
  </si>
  <si>
    <t>KE53-1785T</t>
  </si>
  <si>
    <t>KE53-1787F</t>
  </si>
  <si>
    <t>KE53-1788T</t>
  </si>
  <si>
    <t>KE53-1789F</t>
  </si>
  <si>
    <t>KE53-1792T</t>
  </si>
  <si>
    <t>KE53-1793F</t>
  </si>
  <si>
    <t>KE53-1794T</t>
  </si>
  <si>
    <t>KE53-1795T</t>
  </si>
  <si>
    <t>KE53-1796F</t>
  </si>
  <si>
    <t>KE53-1798F</t>
  </si>
  <si>
    <t>KE53-1799F</t>
  </si>
  <si>
    <t>KE53-1800T</t>
  </si>
  <si>
    <t>KE53-1802F</t>
  </si>
  <si>
    <t>KE53-1803T</t>
  </si>
  <si>
    <t>KE53-1804F</t>
  </si>
  <si>
    <t>KE53-1805T</t>
  </si>
  <si>
    <t>KE53-1806F</t>
  </si>
  <si>
    <t>KE53-1807F</t>
  </si>
  <si>
    <t>KE53-1808T</t>
  </si>
  <si>
    <t>KE53-1809F</t>
  </si>
  <si>
    <t>KE53-1810T</t>
  </si>
  <si>
    <t>KE53-1811F</t>
  </si>
  <si>
    <t>KE53-1812T</t>
  </si>
  <si>
    <t>KE53-1813F</t>
  </si>
  <si>
    <t>KE53-1814T</t>
  </si>
  <si>
    <t>KE53-1815F</t>
  </si>
  <si>
    <t>KE53-1816F</t>
  </si>
  <si>
    <t>KE53-1817T</t>
  </si>
  <si>
    <t>KE53-1818F</t>
  </si>
  <si>
    <t>KE53-1819T</t>
  </si>
  <si>
    <t>KE53-1820F</t>
  </si>
  <si>
    <t>KE53-1821T</t>
  </si>
  <si>
    <t>KE53-1822F</t>
  </si>
  <si>
    <t>KE55-2111F</t>
  </si>
  <si>
    <t>KE55-2074F</t>
  </si>
  <si>
    <t>KE55-2076F</t>
  </si>
  <si>
    <t>KE55-2078F</t>
  </si>
  <si>
    <t>KE55-2080F</t>
  </si>
  <si>
    <t>KE55-2082F</t>
  </si>
  <si>
    <t>Altitude ft</t>
  </si>
  <si>
    <t>No.</t>
  </si>
  <si>
    <t>Whole Rock Chemistry (XRF)</t>
  </si>
  <si>
    <r>
      <t>SiO</t>
    </r>
    <r>
      <rPr>
        <b/>
        <vertAlign val="subscript"/>
        <sz val="12"/>
        <rFont val="Times New Roman"/>
        <family val="1"/>
      </rPr>
      <t>2</t>
    </r>
  </si>
  <si>
    <r>
      <t>Al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  <r>
      <rPr>
        <b/>
        <vertAlign val="subscript"/>
        <sz val="12"/>
        <rFont val="Times New Roman"/>
        <family val="1"/>
      </rPr>
      <t>3</t>
    </r>
  </si>
  <si>
    <r>
      <t>FeO</t>
    </r>
    <r>
      <rPr>
        <b/>
        <vertAlign val="subscript"/>
        <sz val="12"/>
        <rFont val="Times New Roman"/>
        <family val="1"/>
      </rPr>
      <t>T</t>
    </r>
  </si>
  <si>
    <r>
      <t>Na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</si>
  <si>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K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</si>
  <si>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TiO</t>
    </r>
    <r>
      <rPr>
        <b/>
        <vertAlign val="subscript"/>
        <sz val="12"/>
        <rFont val="Times New Roman"/>
        <family val="1"/>
      </rPr>
      <t>2</t>
    </r>
  </si>
  <si>
    <r>
      <t>P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  <r>
      <rPr>
        <b/>
        <vertAlign val="subscript"/>
        <sz val="12"/>
        <rFont val="Times New Roman"/>
        <family val="1"/>
      </rPr>
      <t>5</t>
    </r>
  </si>
  <si>
    <t>Hour Formed (HST)</t>
  </si>
  <si>
    <t>Tube Distance (km)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</si>
</sst>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/dd/yy_)"/>
    <numFmt numFmtId="169" formatCode="hh:mm:ss_)"/>
    <numFmt numFmtId="170" formatCode="0.000000"/>
    <numFmt numFmtId="171" formatCode="0.00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Times New Roman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Continuous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 vertical="center" wrapText="1"/>
    </xf>
    <xf numFmtId="2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Continuous" wrapText="1"/>
    </xf>
    <xf numFmtId="14" fontId="8" fillId="0" borderId="1" xfId="0" applyNumberFormat="1" applyFont="1" applyBorder="1" applyAlignment="1">
      <alignment horizontal="centerContinuous" wrapText="1"/>
    </xf>
    <xf numFmtId="20" fontId="8" fillId="0" borderId="1" xfId="0" applyNumberFormat="1" applyFont="1" applyBorder="1" applyAlignment="1">
      <alignment horizontal="centerContinuous" wrapText="1"/>
    </xf>
    <xf numFmtId="2" fontId="8" fillId="0" borderId="1" xfId="0" applyNumberFormat="1" applyFont="1" applyBorder="1" applyAlignment="1">
      <alignment horizontal="centerContinuous" wrapText="1"/>
    </xf>
    <xf numFmtId="1" fontId="8" fillId="0" borderId="1" xfId="0" applyNumberFormat="1" applyFont="1" applyBorder="1" applyAlignment="1">
      <alignment horizontal="centerContinuous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/>
    </xf>
    <xf numFmtId="2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center"/>
    </xf>
    <xf numFmtId="170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68" fontId="7" fillId="0" borderId="0" xfId="0" applyNumberFormat="1" applyFont="1" applyAlignment="1" applyProtection="1">
      <alignment/>
      <protection/>
    </xf>
    <xf numFmtId="0" fontId="7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183"/>
  <sheetViews>
    <sheetView tabSelected="1" workbookViewId="0" topLeftCell="A1">
      <selection activeCell="Q182" sqref="Q182"/>
    </sheetView>
  </sheetViews>
  <sheetFormatPr defaultColWidth="9.00390625" defaultRowHeight="12"/>
  <cols>
    <col min="1" max="1" width="15.00390625" style="0" customWidth="1"/>
    <col min="2" max="2" width="10.75390625" style="0" customWidth="1"/>
    <col min="3" max="4" width="15.00390625" style="0" customWidth="1"/>
    <col min="5" max="5" width="11.25390625" style="0" customWidth="1"/>
    <col min="6" max="6" width="12.375" style="0" customWidth="1"/>
    <col min="7" max="7" width="18.00390625" style="0" customWidth="1"/>
    <col min="8" max="8" width="14.00390625" style="0" customWidth="1"/>
    <col min="9" max="9" width="13.75390625" style="0" customWidth="1"/>
    <col min="10" max="10" width="10.75390625" style="0" customWidth="1"/>
    <col min="11" max="11" width="11.125" style="0" customWidth="1"/>
    <col min="12" max="12" width="6.375" style="0" customWidth="1"/>
    <col min="13" max="13" width="7.875" style="6" customWidth="1"/>
    <col min="14" max="14" width="8.875" style="6" customWidth="1"/>
    <col min="15" max="16" width="8.25390625" style="0" customWidth="1"/>
    <col min="17" max="17" width="6.75390625" style="0" customWidth="1"/>
    <col min="18" max="18" width="8.25390625" style="0" customWidth="1"/>
    <col min="19" max="19" width="5.875" style="0" customWidth="1"/>
    <col min="20" max="20" width="6.375" style="0" customWidth="1"/>
    <col min="21" max="21" width="8.00390625" style="0" customWidth="1"/>
    <col min="22" max="22" width="6.75390625" style="0" customWidth="1"/>
    <col min="23" max="23" width="9.25390625" style="0" customWidth="1"/>
    <col min="24" max="24" width="8.875" style="3" customWidth="1"/>
    <col min="25" max="25" width="8.125" style="5" customWidth="1"/>
    <col min="26" max="27" width="6.75390625" style="0" customWidth="1"/>
    <col min="28" max="28" width="8.00390625" style="0" customWidth="1"/>
    <col min="29" max="29" width="7.25390625" style="0" customWidth="1"/>
    <col min="30" max="30" width="6.75390625" style="0" customWidth="1"/>
    <col min="31" max="31" width="6.25390625" style="0" customWidth="1"/>
    <col min="32" max="32" width="7.375" style="0" customWidth="1"/>
    <col min="33" max="33" width="6.125" style="0" customWidth="1"/>
    <col min="34" max="34" width="7.25390625" style="0" customWidth="1"/>
    <col min="35" max="35" width="7.375" style="0" customWidth="1"/>
    <col min="36" max="36" width="6.75390625" style="0" customWidth="1"/>
    <col min="37" max="16384" width="11.375" style="0" customWidth="1"/>
  </cols>
  <sheetData>
    <row r="1" spans="1:36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10" t="s">
        <v>357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3"/>
      <c r="Y1" s="14"/>
      <c r="Z1" s="10" t="s">
        <v>557</v>
      </c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s="7" customFormat="1" ht="48">
      <c r="A2" s="15" t="s">
        <v>352</v>
      </c>
      <c r="B2" s="15" t="s">
        <v>353</v>
      </c>
      <c r="C2" s="16" t="s">
        <v>354</v>
      </c>
      <c r="D2" s="16" t="s">
        <v>134</v>
      </c>
      <c r="E2" s="17" t="s">
        <v>565</v>
      </c>
      <c r="F2" s="17" t="s">
        <v>147</v>
      </c>
      <c r="G2" s="17" t="s">
        <v>135</v>
      </c>
      <c r="H2" s="15" t="s">
        <v>355</v>
      </c>
      <c r="I2" s="15" t="s">
        <v>356</v>
      </c>
      <c r="J2" s="15" t="s">
        <v>555</v>
      </c>
      <c r="K2" s="15" t="s">
        <v>566</v>
      </c>
      <c r="L2" s="15" t="s">
        <v>556</v>
      </c>
      <c r="M2" s="18" t="s">
        <v>558</v>
      </c>
      <c r="N2" s="18" t="s">
        <v>559</v>
      </c>
      <c r="O2" s="15" t="s">
        <v>560</v>
      </c>
      <c r="P2" s="15" t="s">
        <v>358</v>
      </c>
      <c r="Q2" s="15" t="s">
        <v>359</v>
      </c>
      <c r="R2" s="15" t="s">
        <v>561</v>
      </c>
      <c r="S2" s="15" t="s">
        <v>562</v>
      </c>
      <c r="T2" s="15" t="s">
        <v>563</v>
      </c>
      <c r="U2" s="15" t="s">
        <v>564</v>
      </c>
      <c r="V2" s="15" t="s">
        <v>360</v>
      </c>
      <c r="W2" s="15" t="s">
        <v>361</v>
      </c>
      <c r="X2" s="19" t="s">
        <v>362</v>
      </c>
      <c r="Y2" s="20" t="s">
        <v>363</v>
      </c>
      <c r="Z2" s="15" t="s">
        <v>556</v>
      </c>
      <c r="AA2" s="18" t="s">
        <v>558</v>
      </c>
      <c r="AB2" s="18" t="s">
        <v>559</v>
      </c>
      <c r="AC2" s="15" t="s">
        <v>560</v>
      </c>
      <c r="AD2" s="15" t="s">
        <v>358</v>
      </c>
      <c r="AE2" s="15" t="s">
        <v>359</v>
      </c>
      <c r="AF2" s="15" t="s">
        <v>561</v>
      </c>
      <c r="AG2" s="15" t="s">
        <v>562</v>
      </c>
      <c r="AH2" s="15" t="s">
        <v>563</v>
      </c>
      <c r="AI2" s="15" t="s">
        <v>564</v>
      </c>
      <c r="AJ2" s="20" t="s">
        <v>360</v>
      </c>
    </row>
    <row r="3" spans="1:36" ht="15.75">
      <c r="A3" s="21" t="s">
        <v>364</v>
      </c>
      <c r="B3" s="22" t="s">
        <v>365</v>
      </c>
      <c r="C3" s="23">
        <v>33128</v>
      </c>
      <c r="D3" s="23">
        <v>33121</v>
      </c>
      <c r="E3" s="24"/>
      <c r="F3" s="25">
        <v>14</v>
      </c>
      <c r="G3" s="25" t="s">
        <v>136</v>
      </c>
      <c r="H3" s="25">
        <v>-155.10442</v>
      </c>
      <c r="I3" s="25">
        <v>19.389515</v>
      </c>
      <c r="J3" s="9">
        <v>2750</v>
      </c>
      <c r="K3" s="9"/>
      <c r="L3" s="26">
        <v>1533</v>
      </c>
      <c r="M3" s="27">
        <v>51.99</v>
      </c>
      <c r="N3" s="27">
        <v>13.7</v>
      </c>
      <c r="O3" s="9">
        <v>10.82</v>
      </c>
      <c r="P3" s="9">
        <v>6.82</v>
      </c>
      <c r="Q3" s="9">
        <v>10.91</v>
      </c>
      <c r="R3" s="9">
        <v>2.31</v>
      </c>
      <c r="S3" s="9">
        <v>0.46</v>
      </c>
      <c r="T3" s="9">
        <v>2.51</v>
      </c>
      <c r="U3" s="9">
        <v>0.24</v>
      </c>
      <c r="V3" s="9">
        <v>0.17</v>
      </c>
      <c r="W3" s="9">
        <f aca="true" t="shared" si="0" ref="W3:W22">SUM(M3:V3)</f>
        <v>99.92999999999998</v>
      </c>
      <c r="X3" s="28" t="s">
        <v>366</v>
      </c>
      <c r="Y3" s="29">
        <v>1151.082</v>
      </c>
      <c r="Z3" s="26">
        <v>1533</v>
      </c>
      <c r="AA3" s="27"/>
      <c r="AB3" s="27"/>
      <c r="AC3" s="27"/>
      <c r="AD3" s="27"/>
      <c r="AE3" s="27"/>
      <c r="AF3" s="27"/>
      <c r="AG3" s="27"/>
      <c r="AH3" s="27"/>
      <c r="AI3" s="27"/>
      <c r="AJ3" s="27"/>
    </row>
    <row r="4" spans="1:36" ht="15.75">
      <c r="A4" s="21" t="s">
        <v>367</v>
      </c>
      <c r="B4" s="22" t="s">
        <v>365</v>
      </c>
      <c r="C4" s="23">
        <v>33137</v>
      </c>
      <c r="D4" s="23">
        <v>33132</v>
      </c>
      <c r="E4" s="24"/>
      <c r="F4" s="25">
        <v>10</v>
      </c>
      <c r="G4" s="25" t="s">
        <v>136</v>
      </c>
      <c r="H4" s="30">
        <v>-155.10442</v>
      </c>
      <c r="I4" s="25">
        <v>19.389515</v>
      </c>
      <c r="J4" s="9">
        <v>2750</v>
      </c>
      <c r="K4" s="9"/>
      <c r="L4" s="26">
        <v>1535</v>
      </c>
      <c r="M4" s="27">
        <v>51.13</v>
      </c>
      <c r="N4" s="27">
        <v>13.46</v>
      </c>
      <c r="O4" s="9">
        <v>10.95</v>
      </c>
      <c r="P4" s="9">
        <v>6.85</v>
      </c>
      <c r="Q4" s="9">
        <v>10.96</v>
      </c>
      <c r="R4" s="9">
        <v>2.41</v>
      </c>
      <c r="S4" s="9">
        <v>0.45</v>
      </c>
      <c r="T4" s="9">
        <v>2.47</v>
      </c>
      <c r="U4" s="9">
        <v>0.26</v>
      </c>
      <c r="V4" s="9">
        <v>0.18</v>
      </c>
      <c r="W4" s="9">
        <f t="shared" si="0"/>
        <v>99.12</v>
      </c>
      <c r="X4" s="28" t="s">
        <v>366</v>
      </c>
      <c r="Y4" s="29">
        <v>1151.685</v>
      </c>
      <c r="Z4" s="26">
        <v>1535</v>
      </c>
      <c r="AA4" s="27"/>
      <c r="AB4" s="27"/>
      <c r="AC4" s="27"/>
      <c r="AD4" s="27"/>
      <c r="AE4" s="27"/>
      <c r="AF4" s="27"/>
      <c r="AG4" s="27"/>
      <c r="AH4" s="27"/>
      <c r="AI4" s="27"/>
      <c r="AJ4" s="27"/>
    </row>
    <row r="5" spans="1:36" ht="15.75">
      <c r="A5" s="21" t="s">
        <v>368</v>
      </c>
      <c r="B5" s="22" t="s">
        <v>369</v>
      </c>
      <c r="C5" s="23">
        <v>33137</v>
      </c>
      <c r="D5" s="23">
        <v>33137</v>
      </c>
      <c r="E5" s="24">
        <v>0.5520833333333334</v>
      </c>
      <c r="F5" s="25"/>
      <c r="G5" s="25" t="s">
        <v>137</v>
      </c>
      <c r="H5" s="30">
        <v>-155.103126</v>
      </c>
      <c r="I5" s="25">
        <v>19.362885</v>
      </c>
      <c r="J5" s="9">
        <v>2250</v>
      </c>
      <c r="K5" s="9">
        <v>3.25</v>
      </c>
      <c r="L5" s="26">
        <v>1536</v>
      </c>
      <c r="M5" s="27">
        <v>52.24</v>
      </c>
      <c r="N5" s="27">
        <v>13.7</v>
      </c>
      <c r="O5" s="9">
        <v>10.89</v>
      </c>
      <c r="P5" s="9">
        <v>6.66</v>
      </c>
      <c r="Q5" s="9">
        <v>10.93</v>
      </c>
      <c r="R5" s="9">
        <v>2.33</v>
      </c>
      <c r="S5" s="9">
        <v>0.47</v>
      </c>
      <c r="T5" s="9">
        <v>2.53</v>
      </c>
      <c r="U5" s="9">
        <v>0.25</v>
      </c>
      <c r="V5" s="9">
        <v>0.16</v>
      </c>
      <c r="W5" s="9">
        <f t="shared" si="0"/>
        <v>100.15999999999998</v>
      </c>
      <c r="X5" s="28" t="s">
        <v>366</v>
      </c>
      <c r="Y5" s="29">
        <v>1150.791</v>
      </c>
      <c r="Z5" s="26">
        <v>1536</v>
      </c>
      <c r="AA5" s="27">
        <v>50.7601559512815</v>
      </c>
      <c r="AB5" s="27">
        <v>13.2680011595429</v>
      </c>
      <c r="AC5" s="27">
        <v>11.3958861959314</v>
      </c>
      <c r="AD5" s="27">
        <v>8.31260375677422</v>
      </c>
      <c r="AE5" s="27">
        <v>10.8556373123533</v>
      </c>
      <c r="AF5" s="27">
        <v>2.090715334231</v>
      </c>
      <c r="AG5" s="27">
        <v>0.43221518928814</v>
      </c>
      <c r="AH5" s="27">
        <v>2.44251839527949</v>
      </c>
      <c r="AI5" s="27">
        <v>0.271390932808832</v>
      </c>
      <c r="AJ5" s="27">
        <v>0.170875772509264</v>
      </c>
    </row>
    <row r="6" spans="1:36" ht="15.75">
      <c r="A6" s="21" t="s">
        <v>370</v>
      </c>
      <c r="B6" s="22" t="s">
        <v>365</v>
      </c>
      <c r="C6" s="23">
        <v>33151</v>
      </c>
      <c r="D6" s="23">
        <v>33144</v>
      </c>
      <c r="E6" s="24"/>
      <c r="F6" s="25">
        <v>14</v>
      </c>
      <c r="G6" s="25" t="s">
        <v>136</v>
      </c>
      <c r="H6" s="30">
        <v>-155.10442</v>
      </c>
      <c r="I6" s="25">
        <v>19.389515</v>
      </c>
      <c r="J6" s="9">
        <v>2750</v>
      </c>
      <c r="K6" s="9"/>
      <c r="L6" s="26">
        <v>1537</v>
      </c>
      <c r="M6" s="27">
        <v>51.62</v>
      </c>
      <c r="N6" s="27">
        <v>13.61</v>
      </c>
      <c r="O6" s="9">
        <v>10.83</v>
      </c>
      <c r="P6" s="9">
        <v>6.73</v>
      </c>
      <c r="Q6" s="9">
        <v>10.75</v>
      </c>
      <c r="R6" s="9">
        <v>2.29</v>
      </c>
      <c r="S6" s="9">
        <v>0.45</v>
      </c>
      <c r="T6" s="9">
        <v>2.42</v>
      </c>
      <c r="U6" s="9">
        <v>0.26</v>
      </c>
      <c r="V6" s="9">
        <v>0.17</v>
      </c>
      <c r="W6" s="9">
        <f t="shared" si="0"/>
        <v>99.13000000000001</v>
      </c>
      <c r="X6" s="28" t="s">
        <v>366</v>
      </c>
      <c r="Y6" s="29">
        <v>1149.2730000000001</v>
      </c>
      <c r="Z6" s="26">
        <v>1537</v>
      </c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15.75">
      <c r="A7" s="21" t="s">
        <v>371</v>
      </c>
      <c r="B7" s="22" t="s">
        <v>369</v>
      </c>
      <c r="C7" s="23">
        <v>33158</v>
      </c>
      <c r="D7" s="23">
        <v>33158</v>
      </c>
      <c r="E7" s="24">
        <v>0.4444444444444445</v>
      </c>
      <c r="F7" s="25"/>
      <c r="G7" s="25" t="s">
        <v>137</v>
      </c>
      <c r="H7" s="30">
        <v>-155.103126</v>
      </c>
      <c r="I7" s="25">
        <v>19.362885</v>
      </c>
      <c r="J7" s="9">
        <v>2250</v>
      </c>
      <c r="K7" s="9">
        <v>3.25</v>
      </c>
      <c r="L7" s="26">
        <v>1538</v>
      </c>
      <c r="M7" s="27">
        <v>51.14</v>
      </c>
      <c r="N7" s="27">
        <v>13.65</v>
      </c>
      <c r="O7" s="9">
        <v>11.06</v>
      </c>
      <c r="P7" s="9">
        <v>6.94</v>
      </c>
      <c r="Q7" s="9">
        <v>11.4</v>
      </c>
      <c r="R7" s="9">
        <v>2.61</v>
      </c>
      <c r="S7" s="9">
        <v>0.44</v>
      </c>
      <c r="T7" s="9">
        <v>2.54</v>
      </c>
      <c r="U7" s="9">
        <v>0.25</v>
      </c>
      <c r="V7" s="9">
        <v>0.18</v>
      </c>
      <c r="W7" s="9">
        <f t="shared" si="0"/>
        <v>100.21000000000002</v>
      </c>
      <c r="X7" s="28" t="s">
        <v>366</v>
      </c>
      <c r="Y7" s="29">
        <v>1156.419</v>
      </c>
      <c r="Z7" s="26">
        <v>1538</v>
      </c>
      <c r="AA7" s="27">
        <v>50.6126333542666</v>
      </c>
      <c r="AB7" s="27">
        <v>13.2294407975509</v>
      </c>
      <c r="AC7" s="27">
        <v>11.4529473891197</v>
      </c>
      <c r="AD7" s="27">
        <v>8.40871274935241</v>
      </c>
      <c r="AE7" s="27">
        <v>10.924310961614</v>
      </c>
      <c r="AF7" s="27">
        <v>2.0645945487087</v>
      </c>
      <c r="AG7" s="27">
        <v>0.430959056283854</v>
      </c>
      <c r="AH7" s="27">
        <v>2.4354197831855</v>
      </c>
      <c r="AI7" s="27">
        <v>0.270602198131722</v>
      </c>
      <c r="AJ7" s="27">
        <v>0.17037916178664</v>
      </c>
    </row>
    <row r="8" spans="1:36" ht="15.75">
      <c r="A8" s="21" t="s">
        <v>372</v>
      </c>
      <c r="B8" s="22" t="s">
        <v>365</v>
      </c>
      <c r="C8" s="23">
        <v>33158</v>
      </c>
      <c r="D8" s="23">
        <v>33155</v>
      </c>
      <c r="E8" s="24"/>
      <c r="F8" s="25">
        <v>6</v>
      </c>
      <c r="G8" s="25" t="s">
        <v>136</v>
      </c>
      <c r="H8" s="30">
        <v>-155.10442</v>
      </c>
      <c r="I8" s="25">
        <v>19.389515</v>
      </c>
      <c r="J8" s="9">
        <v>2750</v>
      </c>
      <c r="K8" s="9"/>
      <c r="L8" s="26">
        <v>1539</v>
      </c>
      <c r="M8" s="27">
        <v>51.98</v>
      </c>
      <c r="N8" s="27">
        <v>13.39</v>
      </c>
      <c r="O8" s="9">
        <v>10.9</v>
      </c>
      <c r="P8" s="9">
        <v>6.78</v>
      </c>
      <c r="Q8" s="9">
        <v>10.97</v>
      </c>
      <c r="R8" s="9">
        <v>2.34</v>
      </c>
      <c r="S8" s="9">
        <v>0.46</v>
      </c>
      <c r="T8" s="9">
        <v>2.53</v>
      </c>
      <c r="U8" s="9">
        <v>0.25</v>
      </c>
      <c r="V8" s="9">
        <v>0.18</v>
      </c>
      <c r="W8" s="9">
        <f t="shared" si="0"/>
        <v>99.78000000000002</v>
      </c>
      <c r="X8" s="28" t="s">
        <v>366</v>
      </c>
      <c r="Y8" s="29">
        <v>1150.278</v>
      </c>
      <c r="Z8" s="26">
        <v>1539</v>
      </c>
      <c r="AA8" s="27"/>
      <c r="AB8" s="27"/>
      <c r="AC8" s="27"/>
      <c r="AD8" s="27"/>
      <c r="AE8" s="27"/>
      <c r="AF8" s="27"/>
      <c r="AG8" s="27"/>
      <c r="AH8" s="27"/>
      <c r="AI8" s="27"/>
      <c r="AJ8" s="27"/>
    </row>
    <row r="9" spans="1:36" ht="15.75">
      <c r="A9" s="21" t="s">
        <v>373</v>
      </c>
      <c r="B9" s="22" t="s">
        <v>365</v>
      </c>
      <c r="C9" s="23">
        <v>33165</v>
      </c>
      <c r="D9" s="23">
        <v>33162</v>
      </c>
      <c r="E9" s="24"/>
      <c r="F9" s="25">
        <v>6</v>
      </c>
      <c r="G9" s="25" t="s">
        <v>136</v>
      </c>
      <c r="H9" s="30">
        <v>-155.10442</v>
      </c>
      <c r="I9" s="25">
        <v>19.389515</v>
      </c>
      <c r="J9" s="9">
        <v>2750</v>
      </c>
      <c r="K9" s="9"/>
      <c r="L9" s="26">
        <v>1541</v>
      </c>
      <c r="M9" s="27">
        <v>51.92</v>
      </c>
      <c r="N9" s="27">
        <v>12.84</v>
      </c>
      <c r="O9" s="9">
        <v>10.77</v>
      </c>
      <c r="P9" s="9">
        <v>6.67</v>
      </c>
      <c r="Q9" s="9">
        <v>10.71</v>
      </c>
      <c r="R9" s="9">
        <v>2.25</v>
      </c>
      <c r="S9" s="9">
        <v>0.44</v>
      </c>
      <c r="T9" s="9">
        <v>2.5</v>
      </c>
      <c r="U9" s="9">
        <v>0.23</v>
      </c>
      <c r="V9" s="9">
        <v>0.15</v>
      </c>
      <c r="W9" s="9">
        <f t="shared" si="0"/>
        <v>98.48</v>
      </c>
      <c r="X9" s="28" t="s">
        <v>366</v>
      </c>
      <c r="Y9" s="29">
        <v>1148.067</v>
      </c>
      <c r="Z9" s="26">
        <v>1541</v>
      </c>
      <c r="AA9" s="27"/>
      <c r="AB9" s="27"/>
      <c r="AC9" s="27"/>
      <c r="AD9" s="27"/>
      <c r="AE9" s="27"/>
      <c r="AF9" s="27"/>
      <c r="AG9" s="27"/>
      <c r="AH9" s="27"/>
      <c r="AI9" s="27"/>
      <c r="AJ9" s="27"/>
    </row>
    <row r="10" spans="1:36" ht="15.75">
      <c r="A10" s="21" t="s">
        <v>374</v>
      </c>
      <c r="B10" s="22" t="s">
        <v>369</v>
      </c>
      <c r="C10" s="23">
        <v>33165</v>
      </c>
      <c r="D10" s="23">
        <v>33165</v>
      </c>
      <c r="E10" s="24">
        <v>0.53125</v>
      </c>
      <c r="F10" s="25"/>
      <c r="G10" s="25" t="s">
        <v>137</v>
      </c>
      <c r="H10" s="30">
        <v>-155.103126</v>
      </c>
      <c r="I10" s="25">
        <v>19.362885</v>
      </c>
      <c r="J10" s="9">
        <v>2250</v>
      </c>
      <c r="K10" s="9">
        <v>3.25</v>
      </c>
      <c r="L10" s="26">
        <v>1542</v>
      </c>
      <c r="M10" s="27">
        <v>51.56</v>
      </c>
      <c r="N10" s="27">
        <v>12.95</v>
      </c>
      <c r="O10" s="9">
        <v>10.76</v>
      </c>
      <c r="P10" s="9">
        <v>6.57</v>
      </c>
      <c r="Q10" s="9">
        <v>10.85</v>
      </c>
      <c r="R10" s="9">
        <v>2.31</v>
      </c>
      <c r="S10" s="9">
        <v>0.45</v>
      </c>
      <c r="T10" s="9">
        <v>2.53</v>
      </c>
      <c r="U10" s="9">
        <v>0.24</v>
      </c>
      <c r="V10" s="9">
        <v>0.16</v>
      </c>
      <c r="W10" s="9">
        <f t="shared" si="0"/>
        <v>98.38</v>
      </c>
      <c r="X10" s="28" t="s">
        <v>366</v>
      </c>
      <c r="Y10" s="29">
        <v>1148.982</v>
      </c>
      <c r="Z10" s="26">
        <v>1542</v>
      </c>
      <c r="AA10" s="27">
        <v>50.6864946590744</v>
      </c>
      <c r="AB10" s="27">
        <v>13.200657654749</v>
      </c>
      <c r="AC10" s="27">
        <v>11.4245948204247</v>
      </c>
      <c r="AD10" s="27">
        <v>8.37385229854688</v>
      </c>
      <c r="AE10" s="27">
        <v>10.8829849367396</v>
      </c>
      <c r="AF10" s="27">
        <v>2.14636647363476</v>
      </c>
      <c r="AG10" s="27">
        <v>0.433304029888707</v>
      </c>
      <c r="AH10" s="27">
        <v>2.41844109705325</v>
      </c>
      <c r="AI10" s="27">
        <v>0.261997785514102</v>
      </c>
      <c r="AJ10" s="27">
        <v>0.171306244374605</v>
      </c>
    </row>
    <row r="11" spans="1:36" ht="15.75">
      <c r="A11" s="21" t="s">
        <v>375</v>
      </c>
      <c r="B11" s="22" t="s">
        <v>365</v>
      </c>
      <c r="C11" s="23">
        <v>33171</v>
      </c>
      <c r="D11" s="23">
        <v>33169</v>
      </c>
      <c r="E11" s="24"/>
      <c r="F11" s="25">
        <v>4</v>
      </c>
      <c r="G11" s="25" t="s">
        <v>136</v>
      </c>
      <c r="H11" s="30">
        <v>-155.10442</v>
      </c>
      <c r="I11" s="25">
        <v>19.389515</v>
      </c>
      <c r="J11" s="9">
        <v>2750</v>
      </c>
      <c r="K11" s="9"/>
      <c r="L11" s="26">
        <v>1544</v>
      </c>
      <c r="M11" s="27">
        <v>52.31</v>
      </c>
      <c r="N11" s="27">
        <v>13.49</v>
      </c>
      <c r="O11" s="9">
        <v>10.82</v>
      </c>
      <c r="P11" s="9">
        <v>6.59</v>
      </c>
      <c r="Q11" s="9">
        <v>10.95</v>
      </c>
      <c r="R11" s="9">
        <v>2.23</v>
      </c>
      <c r="S11" s="9">
        <v>0.45</v>
      </c>
      <c r="T11" s="9">
        <v>2.54</v>
      </c>
      <c r="U11" s="9">
        <v>0.25</v>
      </c>
      <c r="V11" s="9">
        <v>0.16</v>
      </c>
      <c r="W11" s="9">
        <f t="shared" si="0"/>
        <v>99.79000000000002</v>
      </c>
      <c r="X11" s="28" t="s">
        <v>366</v>
      </c>
      <c r="Y11" s="29">
        <v>1146.459</v>
      </c>
      <c r="Z11" s="26">
        <v>1544</v>
      </c>
      <c r="AA11" s="27"/>
      <c r="AB11" s="27"/>
      <c r="AC11" s="27"/>
      <c r="AD11" s="27"/>
      <c r="AE11" s="27"/>
      <c r="AF11" s="27"/>
      <c r="AG11" s="27"/>
      <c r="AH11" s="27"/>
      <c r="AI11" s="27"/>
      <c r="AJ11" s="27"/>
    </row>
    <row r="12" spans="1:36" ht="15.75">
      <c r="A12" s="21" t="s">
        <v>376</v>
      </c>
      <c r="B12" s="22" t="s">
        <v>369</v>
      </c>
      <c r="C12" s="23">
        <v>33171</v>
      </c>
      <c r="D12" s="23">
        <v>33171</v>
      </c>
      <c r="E12" s="24">
        <v>0.4166666666666667</v>
      </c>
      <c r="F12" s="25"/>
      <c r="G12" s="25" t="s">
        <v>137</v>
      </c>
      <c r="H12" s="30">
        <v>-155.103126</v>
      </c>
      <c r="I12" s="25">
        <v>19.362885</v>
      </c>
      <c r="J12" s="9">
        <v>2250</v>
      </c>
      <c r="K12" s="9">
        <v>3.25</v>
      </c>
      <c r="L12" s="26">
        <v>1545</v>
      </c>
      <c r="M12" s="27">
        <v>51.29</v>
      </c>
      <c r="N12" s="27">
        <v>13.33</v>
      </c>
      <c r="O12" s="9">
        <v>11.82</v>
      </c>
      <c r="P12" s="9">
        <v>6.27</v>
      </c>
      <c r="Q12" s="9">
        <v>10.68</v>
      </c>
      <c r="R12" s="9">
        <v>2.61</v>
      </c>
      <c r="S12" s="9">
        <v>0.51</v>
      </c>
      <c r="T12" s="9">
        <v>2.83</v>
      </c>
      <c r="U12" s="9">
        <v>0.29</v>
      </c>
      <c r="V12" s="9">
        <v>0.18</v>
      </c>
      <c r="W12" s="9">
        <f t="shared" si="0"/>
        <v>99.81</v>
      </c>
      <c r="X12" s="28" t="s">
        <v>366</v>
      </c>
      <c r="Y12" s="29">
        <v>1142.952</v>
      </c>
      <c r="Z12" s="26">
        <v>1545</v>
      </c>
      <c r="AA12" s="27">
        <v>50.6112365413934</v>
      </c>
      <c r="AB12" s="27">
        <v>13.1064955186875</v>
      </c>
      <c r="AC12" s="27">
        <v>11.5210733292293</v>
      </c>
      <c r="AD12" s="27">
        <v>8.60995936381474</v>
      </c>
      <c r="AE12" s="27">
        <v>10.7876540038428</v>
      </c>
      <c r="AF12" s="27">
        <v>2.09703928299001</v>
      </c>
      <c r="AG12" s="27">
        <v>0.433522544079665</v>
      </c>
      <c r="AH12" s="27">
        <v>2.3994968718828</v>
      </c>
      <c r="AI12" s="27">
        <v>0.262129910373751</v>
      </c>
      <c r="AJ12" s="27">
        <v>0.171392633705914</v>
      </c>
    </row>
    <row r="13" spans="1:36" ht="15.75">
      <c r="A13" s="21" t="s">
        <v>377</v>
      </c>
      <c r="B13" s="22" t="s">
        <v>369</v>
      </c>
      <c r="C13" s="23">
        <v>33173</v>
      </c>
      <c r="D13" s="23">
        <v>33173</v>
      </c>
      <c r="E13" s="24">
        <v>0.5</v>
      </c>
      <c r="F13" s="25"/>
      <c r="G13" s="25" t="s">
        <v>137</v>
      </c>
      <c r="H13" s="30">
        <v>-155.103126</v>
      </c>
      <c r="I13" s="25">
        <v>19.362885</v>
      </c>
      <c r="J13" s="9">
        <v>2250</v>
      </c>
      <c r="K13" s="9">
        <v>3.25</v>
      </c>
      <c r="L13" s="26">
        <v>1546</v>
      </c>
      <c r="M13" s="27">
        <v>51.25</v>
      </c>
      <c r="N13" s="27">
        <v>13.88</v>
      </c>
      <c r="O13" s="9">
        <v>10.97</v>
      </c>
      <c r="P13" s="9">
        <v>6.83</v>
      </c>
      <c r="Q13" s="9">
        <v>11.2</v>
      </c>
      <c r="R13" s="9">
        <v>2.56</v>
      </c>
      <c r="S13" s="9">
        <v>0.44</v>
      </c>
      <c r="T13" s="9">
        <v>2.6</v>
      </c>
      <c r="U13" s="9">
        <v>0.23</v>
      </c>
      <c r="V13" s="9">
        <v>0.18</v>
      </c>
      <c r="W13" s="9">
        <f t="shared" si="0"/>
        <v>100.14</v>
      </c>
      <c r="X13" s="28" t="s">
        <v>366</v>
      </c>
      <c r="Y13" s="29">
        <v>1154.2079999999999</v>
      </c>
      <c r="Z13" s="26">
        <v>1546</v>
      </c>
      <c r="AA13" s="27">
        <v>50.7719144275648</v>
      </c>
      <c r="AB13" s="27">
        <v>13.1966682341488</v>
      </c>
      <c r="AC13" s="27">
        <v>11.4211421504807</v>
      </c>
      <c r="AD13" s="27">
        <v>8.29073126465988</v>
      </c>
      <c r="AE13" s="27">
        <v>10.8796959487639</v>
      </c>
      <c r="AF13" s="27">
        <v>2.13564401957217</v>
      </c>
      <c r="AG13" s="27">
        <v>0.433173079441525</v>
      </c>
      <c r="AH13" s="27">
        <v>2.43785779592672</v>
      </c>
      <c r="AI13" s="27">
        <v>0.261918606173945</v>
      </c>
      <c r="AJ13" s="27">
        <v>0.17125447326758</v>
      </c>
    </row>
    <row r="14" spans="1:36" ht="15.75">
      <c r="A14" s="21" t="s">
        <v>378</v>
      </c>
      <c r="B14" s="22" t="s">
        <v>369</v>
      </c>
      <c r="C14" s="23">
        <v>33180</v>
      </c>
      <c r="D14" s="23">
        <v>33180</v>
      </c>
      <c r="E14" s="24">
        <v>0.4652777777777778</v>
      </c>
      <c r="F14" s="25"/>
      <c r="G14" s="25" t="s">
        <v>137</v>
      </c>
      <c r="H14" s="30">
        <v>-155.09361</v>
      </c>
      <c r="I14" s="25">
        <v>19.362994</v>
      </c>
      <c r="J14" s="9">
        <v>2250</v>
      </c>
      <c r="K14" s="9">
        <v>3.25</v>
      </c>
      <c r="L14" s="26">
        <v>1550</v>
      </c>
      <c r="M14" s="27">
        <v>51.47</v>
      </c>
      <c r="N14" s="27">
        <v>14.02</v>
      </c>
      <c r="O14" s="9">
        <v>11.1</v>
      </c>
      <c r="P14" s="9">
        <v>6.77</v>
      </c>
      <c r="Q14" s="9">
        <v>11.22</v>
      </c>
      <c r="R14" s="9">
        <v>2.38</v>
      </c>
      <c r="S14" s="9">
        <v>0.44</v>
      </c>
      <c r="T14" s="9">
        <v>2.59</v>
      </c>
      <c r="U14" s="9">
        <v>0.24</v>
      </c>
      <c r="V14" s="9">
        <v>0.18</v>
      </c>
      <c r="W14" s="9">
        <f t="shared" si="0"/>
        <v>100.40999999999998</v>
      </c>
      <c r="X14" s="28" t="s">
        <v>366</v>
      </c>
      <c r="Y14" s="29">
        <v>1153.002</v>
      </c>
      <c r="Z14" s="26">
        <v>1550</v>
      </c>
      <c r="AA14" s="27">
        <v>50.626538713973</v>
      </c>
      <c r="AB14" s="27">
        <v>13.2113079114153</v>
      </c>
      <c r="AC14" s="27">
        <v>11.4338121541612</v>
      </c>
      <c r="AD14" s="27">
        <v>8.40077823680069</v>
      </c>
      <c r="AE14" s="27">
        <v>10.8917653010141</v>
      </c>
      <c r="AF14" s="27">
        <v>2.14809815658889</v>
      </c>
      <c r="AG14" s="27">
        <v>0.423568650594993</v>
      </c>
      <c r="AH14" s="27">
        <v>2.43047725698555</v>
      </c>
      <c r="AI14" s="27">
        <v>0.262209164654043</v>
      </c>
      <c r="AJ14" s="27">
        <v>0.171444453812259</v>
      </c>
    </row>
    <row r="15" spans="1:36" ht="15.75">
      <c r="A15" s="21" t="s">
        <v>379</v>
      </c>
      <c r="B15" s="22" t="s">
        <v>365</v>
      </c>
      <c r="C15" s="23">
        <v>33180</v>
      </c>
      <c r="D15" s="23">
        <v>33178</v>
      </c>
      <c r="E15" s="24"/>
      <c r="F15" s="25">
        <v>4</v>
      </c>
      <c r="G15" s="25" t="s">
        <v>136</v>
      </c>
      <c r="H15" s="30">
        <v>-155.10442</v>
      </c>
      <c r="I15" s="25">
        <v>19.389515</v>
      </c>
      <c r="J15" s="9">
        <v>2750</v>
      </c>
      <c r="K15" s="9"/>
      <c r="L15" s="26">
        <v>1551</v>
      </c>
      <c r="M15" s="27">
        <v>50.84</v>
      </c>
      <c r="N15" s="27">
        <v>13.48</v>
      </c>
      <c r="O15" s="9">
        <v>10.9</v>
      </c>
      <c r="P15" s="9">
        <v>6.71</v>
      </c>
      <c r="Q15" s="9">
        <v>10.8</v>
      </c>
      <c r="R15" s="9">
        <v>2.34</v>
      </c>
      <c r="S15" s="9">
        <v>0.45</v>
      </c>
      <c r="T15" s="9">
        <v>2.48</v>
      </c>
      <c r="U15" s="9">
        <v>0.25</v>
      </c>
      <c r="V15" s="9">
        <v>0.17</v>
      </c>
      <c r="W15" s="9">
        <f t="shared" si="0"/>
        <v>98.42000000000002</v>
      </c>
      <c r="X15" s="28" t="s">
        <v>366</v>
      </c>
      <c r="Y15" s="29">
        <v>1148.871</v>
      </c>
      <c r="Z15" s="26">
        <v>1551</v>
      </c>
      <c r="AA15" s="27"/>
      <c r="AB15" s="27"/>
      <c r="AC15" s="27"/>
      <c r="AD15" s="27"/>
      <c r="AE15" s="27"/>
      <c r="AF15" s="27"/>
      <c r="AG15" s="27"/>
      <c r="AH15" s="27"/>
      <c r="AI15" s="27"/>
      <c r="AJ15" s="27"/>
    </row>
    <row r="16" spans="1:36" ht="15.75">
      <c r="A16" s="21" t="s">
        <v>380</v>
      </c>
      <c r="B16" s="22" t="s">
        <v>369</v>
      </c>
      <c r="C16" s="23">
        <v>33186</v>
      </c>
      <c r="D16" s="23">
        <v>33186</v>
      </c>
      <c r="E16" s="24">
        <v>0.5833333333333334</v>
      </c>
      <c r="F16" s="25"/>
      <c r="G16" s="25" t="s">
        <v>137</v>
      </c>
      <c r="H16" s="30">
        <v>-155.09361</v>
      </c>
      <c r="I16" s="25">
        <v>19.362994</v>
      </c>
      <c r="J16" s="9">
        <v>2250</v>
      </c>
      <c r="K16" s="9">
        <v>3.25</v>
      </c>
      <c r="L16" s="26">
        <v>1552</v>
      </c>
      <c r="M16" s="27">
        <v>50.94</v>
      </c>
      <c r="N16" s="27">
        <v>13.77</v>
      </c>
      <c r="O16" s="9">
        <v>11.19</v>
      </c>
      <c r="P16" s="9">
        <v>6.83</v>
      </c>
      <c r="Q16" s="9">
        <v>11.33</v>
      </c>
      <c r="R16" s="9">
        <v>2.34</v>
      </c>
      <c r="S16" s="9">
        <v>0.44</v>
      </c>
      <c r="T16" s="9">
        <v>2.57</v>
      </c>
      <c r="U16" s="9">
        <v>0.24</v>
      </c>
      <c r="V16" s="9">
        <v>0.18</v>
      </c>
      <c r="W16" s="9">
        <f t="shared" si="0"/>
        <v>99.82999999999998</v>
      </c>
      <c r="X16" s="28" t="s">
        <v>366</v>
      </c>
      <c r="Y16" s="29">
        <v>1154.2079999999999</v>
      </c>
      <c r="Z16" s="26">
        <v>1552</v>
      </c>
      <c r="AA16" s="27">
        <v>50.6967119100384</v>
      </c>
      <c r="AB16" s="27">
        <v>13.2033186087774</v>
      </c>
      <c r="AC16" s="27">
        <v>11.4268977603543</v>
      </c>
      <c r="AD16" s="27">
        <v>8.36546140861469</v>
      </c>
      <c r="AE16" s="27">
        <v>10.8851787003661</v>
      </c>
      <c r="AF16" s="27">
        <v>2.1367202634052</v>
      </c>
      <c r="AG16" s="27">
        <v>0.423312505014237</v>
      </c>
      <c r="AH16" s="27">
        <v>2.42900746924836</v>
      </c>
      <c r="AI16" s="27">
        <v>0.262050598342147</v>
      </c>
      <c r="AJ16" s="27">
        <v>0.171340775839096</v>
      </c>
    </row>
    <row r="17" spans="1:36" ht="15.75">
      <c r="A17" s="21" t="s">
        <v>381</v>
      </c>
      <c r="B17" s="22" t="s">
        <v>369</v>
      </c>
      <c r="C17" s="23">
        <v>33193</v>
      </c>
      <c r="D17" s="23">
        <v>33193</v>
      </c>
      <c r="E17" s="24">
        <v>0.4270833333333333</v>
      </c>
      <c r="F17" s="25"/>
      <c r="G17" s="25" t="s">
        <v>137</v>
      </c>
      <c r="H17" s="30">
        <v>-155.09361</v>
      </c>
      <c r="I17" s="25">
        <v>19.362994</v>
      </c>
      <c r="J17" s="9">
        <v>2250</v>
      </c>
      <c r="K17" s="9">
        <v>3.25</v>
      </c>
      <c r="L17" s="26">
        <v>1553</v>
      </c>
      <c r="M17" s="27">
        <v>52.51</v>
      </c>
      <c r="N17" s="27">
        <v>13.69</v>
      </c>
      <c r="O17" s="9">
        <v>10.8</v>
      </c>
      <c r="P17" s="9">
        <v>6.59</v>
      </c>
      <c r="Q17" s="9">
        <v>10.94</v>
      </c>
      <c r="R17" s="9">
        <v>2.26</v>
      </c>
      <c r="S17" s="9">
        <v>0.45</v>
      </c>
      <c r="T17" s="9">
        <v>2.58</v>
      </c>
      <c r="U17" s="9">
        <v>0.26</v>
      </c>
      <c r="V17" s="9">
        <v>0.15</v>
      </c>
      <c r="W17" s="9">
        <f t="shared" si="0"/>
        <v>100.23000000000002</v>
      </c>
      <c r="X17" s="28" t="s">
        <v>366</v>
      </c>
      <c r="Y17" s="29">
        <v>1149.384</v>
      </c>
      <c r="Z17" s="26">
        <v>1553</v>
      </c>
      <c r="AA17" s="27">
        <v>50.6583275368838</v>
      </c>
      <c r="AB17" s="27">
        <v>13.1410711036273</v>
      </c>
      <c r="AC17" s="27">
        <v>11.4632873583097</v>
      </c>
      <c r="AD17" s="27">
        <v>8.47649242943897</v>
      </c>
      <c r="AE17" s="27">
        <v>10.8338601465019</v>
      </c>
      <c r="AF17" s="27">
        <v>2.12664662135037</v>
      </c>
      <c r="AG17" s="27">
        <v>0.421316783475073</v>
      </c>
      <c r="AH17" s="27">
        <v>2.42758718097542</v>
      </c>
      <c r="AI17" s="27">
        <v>0.280877855650049</v>
      </c>
      <c r="AJ17" s="27">
        <v>0.17053298378753</v>
      </c>
    </row>
    <row r="18" spans="1:36" ht="15.75">
      <c r="A18" s="21" t="s">
        <v>382</v>
      </c>
      <c r="B18" s="22" t="s">
        <v>369</v>
      </c>
      <c r="C18" s="23">
        <v>33198</v>
      </c>
      <c r="D18" s="23">
        <v>33198</v>
      </c>
      <c r="E18" s="24">
        <v>0.40625</v>
      </c>
      <c r="F18" s="25"/>
      <c r="G18" s="25" t="s">
        <v>137</v>
      </c>
      <c r="H18" s="30">
        <v>-155.09361</v>
      </c>
      <c r="I18" s="25">
        <v>19.362994</v>
      </c>
      <c r="J18" s="9">
        <v>2250</v>
      </c>
      <c r="K18" s="9">
        <v>3.25</v>
      </c>
      <c r="L18" s="26">
        <v>1554</v>
      </c>
      <c r="M18" s="27">
        <v>50.78</v>
      </c>
      <c r="N18" s="27">
        <v>13.81</v>
      </c>
      <c r="O18" s="9">
        <v>10.99</v>
      </c>
      <c r="P18" s="9">
        <v>6.75</v>
      </c>
      <c r="Q18" s="9">
        <v>11.24</v>
      </c>
      <c r="R18" s="9">
        <v>2.32</v>
      </c>
      <c r="S18" s="9">
        <v>0.44</v>
      </c>
      <c r="T18" s="9">
        <v>2.61</v>
      </c>
      <c r="U18" s="9">
        <v>0.25</v>
      </c>
      <c r="V18" s="9">
        <v>0.18</v>
      </c>
      <c r="W18" s="9">
        <f t="shared" si="0"/>
        <v>99.36999999999999</v>
      </c>
      <c r="X18" s="28" t="s">
        <v>366</v>
      </c>
      <c r="Y18" s="29">
        <v>1152.6</v>
      </c>
      <c r="Z18" s="26">
        <v>1554</v>
      </c>
      <c r="AA18" s="27">
        <v>50.6405883409459</v>
      </c>
      <c r="AB18" s="27">
        <v>13.0880248197276</v>
      </c>
      <c r="AC18" s="27">
        <v>11.5954261984402</v>
      </c>
      <c r="AD18" s="27">
        <v>8.40653901882501</v>
      </c>
      <c r="AE18" s="27">
        <v>10.8731283117737</v>
      </c>
      <c r="AF18" s="27">
        <v>2.09408397115641</v>
      </c>
      <c r="AG18" s="27">
        <v>0.422843878791198</v>
      </c>
      <c r="AH18" s="27">
        <v>2.42631844734949</v>
      </c>
      <c r="AI18" s="27">
        <v>0.271828207794342</v>
      </c>
      <c r="AJ18" s="27">
        <v>0.181218805196228</v>
      </c>
    </row>
    <row r="19" spans="1:36" ht="15.75">
      <c r="A19" s="21" t="s">
        <v>383</v>
      </c>
      <c r="B19" s="22" t="s">
        <v>365</v>
      </c>
      <c r="C19" s="23">
        <v>33198</v>
      </c>
      <c r="D19" s="23">
        <v>33193</v>
      </c>
      <c r="E19" s="24"/>
      <c r="F19" s="25">
        <v>10</v>
      </c>
      <c r="G19" s="25" t="s">
        <v>136</v>
      </c>
      <c r="H19" s="30">
        <v>-155.10442</v>
      </c>
      <c r="I19" s="25">
        <v>19.389515</v>
      </c>
      <c r="J19" s="9">
        <v>2750</v>
      </c>
      <c r="K19" s="9"/>
      <c r="L19" s="26">
        <v>1555</v>
      </c>
      <c r="M19" s="27">
        <v>52.45</v>
      </c>
      <c r="N19" s="27">
        <v>13.59</v>
      </c>
      <c r="O19" s="9">
        <v>10.9</v>
      </c>
      <c r="P19" s="9">
        <v>6.85</v>
      </c>
      <c r="Q19" s="9">
        <v>10.82</v>
      </c>
      <c r="R19" s="9">
        <v>2.41</v>
      </c>
      <c r="S19" s="9">
        <v>0.46</v>
      </c>
      <c r="T19" s="9">
        <v>2.47</v>
      </c>
      <c r="U19" s="9">
        <v>0.25</v>
      </c>
      <c r="V19" s="9">
        <v>0.17</v>
      </c>
      <c r="W19" s="9">
        <f t="shared" si="0"/>
        <v>100.37</v>
      </c>
      <c r="X19" s="28" t="s">
        <v>366</v>
      </c>
      <c r="Y19" s="29">
        <v>1151.685</v>
      </c>
      <c r="Z19" s="26">
        <v>1555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</row>
    <row r="20" spans="1:36" ht="15.75">
      <c r="A20" s="21" t="s">
        <v>384</v>
      </c>
      <c r="B20" s="22" t="s">
        <v>365</v>
      </c>
      <c r="C20" s="23">
        <v>33207</v>
      </c>
      <c r="D20" s="23">
        <v>33205</v>
      </c>
      <c r="E20" s="24"/>
      <c r="F20" s="25">
        <v>4</v>
      </c>
      <c r="G20" s="25" t="s">
        <v>136</v>
      </c>
      <c r="H20" s="30">
        <v>-155.10442</v>
      </c>
      <c r="I20" s="25">
        <v>19.389515</v>
      </c>
      <c r="J20" s="9">
        <v>2750</v>
      </c>
      <c r="K20" s="9"/>
      <c r="L20" s="26">
        <v>1556</v>
      </c>
      <c r="M20" s="27">
        <v>51.32</v>
      </c>
      <c r="N20" s="27">
        <v>13.66</v>
      </c>
      <c r="O20" s="9">
        <v>11.03</v>
      </c>
      <c r="P20" s="9">
        <v>6.64</v>
      </c>
      <c r="Q20" s="9">
        <v>10.98</v>
      </c>
      <c r="R20" s="9">
        <v>2.31</v>
      </c>
      <c r="S20" s="9">
        <v>0.45</v>
      </c>
      <c r="T20" s="9">
        <v>2.5</v>
      </c>
      <c r="U20" s="9">
        <v>0.25</v>
      </c>
      <c r="V20" s="9">
        <v>0.16</v>
      </c>
      <c r="W20" s="9">
        <f t="shared" si="0"/>
        <v>99.30000000000001</v>
      </c>
      <c r="X20" s="28" t="s">
        <v>366</v>
      </c>
      <c r="Y20" s="29">
        <v>1147.464</v>
      </c>
      <c r="Z20" s="26">
        <v>1556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</row>
    <row r="21" spans="1:36" ht="15.75">
      <c r="A21" s="21" t="s">
        <v>385</v>
      </c>
      <c r="B21" s="22" t="s">
        <v>369</v>
      </c>
      <c r="C21" s="23">
        <v>33207</v>
      </c>
      <c r="D21" s="23">
        <v>33207</v>
      </c>
      <c r="E21" s="24">
        <v>0.6041666666666666</v>
      </c>
      <c r="F21" s="25"/>
      <c r="G21" s="25" t="s">
        <v>137</v>
      </c>
      <c r="H21" s="30">
        <v>-155.09361</v>
      </c>
      <c r="I21" s="25">
        <v>19.362994</v>
      </c>
      <c r="J21" s="9">
        <v>2250</v>
      </c>
      <c r="K21" s="9">
        <v>3.25</v>
      </c>
      <c r="L21" s="26">
        <v>1557</v>
      </c>
      <c r="M21" s="27">
        <v>51.13</v>
      </c>
      <c r="N21" s="27">
        <v>13.69</v>
      </c>
      <c r="O21" s="9">
        <v>11.04</v>
      </c>
      <c r="P21" s="9">
        <v>6.6</v>
      </c>
      <c r="Q21" s="9">
        <v>11.15</v>
      </c>
      <c r="R21" s="9">
        <v>2.69</v>
      </c>
      <c r="S21" s="9">
        <v>0.46</v>
      </c>
      <c r="T21" s="9">
        <v>2.64</v>
      </c>
      <c r="U21" s="9">
        <v>0.24</v>
      </c>
      <c r="V21" s="9">
        <v>0.17</v>
      </c>
      <c r="W21" s="9">
        <f t="shared" si="0"/>
        <v>99.81</v>
      </c>
      <c r="X21" s="28">
        <v>108.13353982964054</v>
      </c>
      <c r="Y21" s="29">
        <v>1149.585</v>
      </c>
      <c r="Z21" s="26">
        <v>1557</v>
      </c>
      <c r="AA21" s="27">
        <v>50.7091957160068</v>
      </c>
      <c r="AB21" s="27">
        <v>13.2546808604216</v>
      </c>
      <c r="AC21" s="27">
        <v>11.4747981322146</v>
      </c>
      <c r="AD21" s="27">
        <v>8.23396841329219</v>
      </c>
      <c r="AE21" s="27">
        <v>10.8447388857995</v>
      </c>
      <c r="AF21" s="27">
        <v>2.1689477771599</v>
      </c>
      <c r="AG21" s="27">
        <v>0.431781270453127</v>
      </c>
      <c r="AH21" s="27">
        <v>2.44006624930488</v>
      </c>
      <c r="AI21" s="27">
        <v>0.271118472144987</v>
      </c>
      <c r="AJ21" s="27">
        <v>0.170704223202399</v>
      </c>
    </row>
    <row r="22" spans="1:36" ht="15.75">
      <c r="A22" s="21" t="s">
        <v>386</v>
      </c>
      <c r="B22" s="22" t="s">
        <v>369</v>
      </c>
      <c r="C22" s="23">
        <v>33214</v>
      </c>
      <c r="D22" s="23">
        <v>33214</v>
      </c>
      <c r="E22" s="24">
        <v>0.5729166666666666</v>
      </c>
      <c r="F22" s="25"/>
      <c r="G22" s="25" t="s">
        <v>137</v>
      </c>
      <c r="H22" s="30">
        <v>-155.09361</v>
      </c>
      <c r="I22" s="30">
        <v>19.362994</v>
      </c>
      <c r="J22" s="9">
        <v>2250</v>
      </c>
      <c r="K22" s="9">
        <v>3.25</v>
      </c>
      <c r="L22" s="26">
        <v>1558</v>
      </c>
      <c r="M22" s="27">
        <v>51.02</v>
      </c>
      <c r="N22" s="27">
        <v>13.57</v>
      </c>
      <c r="O22" s="9">
        <v>11.03</v>
      </c>
      <c r="P22" s="9">
        <v>6.87</v>
      </c>
      <c r="Q22" s="9">
        <v>11.42</v>
      </c>
      <c r="R22" s="9">
        <v>2.61</v>
      </c>
      <c r="S22" s="9">
        <v>0.44</v>
      </c>
      <c r="T22" s="9">
        <v>2.57</v>
      </c>
      <c r="U22" s="9">
        <v>0.26</v>
      </c>
      <c r="V22" s="9">
        <v>0.17</v>
      </c>
      <c r="W22" s="9">
        <f t="shared" si="0"/>
        <v>99.96000000000001</v>
      </c>
      <c r="X22" s="28" t="s">
        <v>366</v>
      </c>
      <c r="Y22" s="29">
        <v>1155.012</v>
      </c>
      <c r="Z22" s="26">
        <v>1558</v>
      </c>
      <c r="AA22" s="27">
        <v>50.6037001345215</v>
      </c>
      <c r="AB22" s="27">
        <v>13.1529458682982</v>
      </c>
      <c r="AC22" s="27">
        <v>11.4736460146674</v>
      </c>
      <c r="AD22" s="27">
        <v>8.4941925225804</v>
      </c>
      <c r="AE22" s="27">
        <v>10.843650028826</v>
      </c>
      <c r="AF22" s="27">
        <v>2.13860875568514</v>
      </c>
      <c r="AG22" s="27">
        <v>0.421697501121013</v>
      </c>
      <c r="AH22" s="27">
        <v>2.41974042309914</v>
      </c>
      <c r="AI22" s="27">
        <v>0.271091250720651</v>
      </c>
      <c r="AJ22" s="27">
        <v>0.180727500480434</v>
      </c>
    </row>
    <row r="23" spans="1:36" ht="15.75">
      <c r="A23" s="21" t="s">
        <v>387</v>
      </c>
      <c r="B23" s="22" t="s">
        <v>369</v>
      </c>
      <c r="C23" s="23">
        <v>33219</v>
      </c>
      <c r="D23" s="23">
        <v>33219</v>
      </c>
      <c r="E23" s="24">
        <v>0.4583333333333333</v>
      </c>
      <c r="F23" s="25"/>
      <c r="G23" s="25" t="s">
        <v>137</v>
      </c>
      <c r="H23" s="30">
        <v>-155.09361</v>
      </c>
      <c r="I23" s="30">
        <v>19.362994</v>
      </c>
      <c r="J23" s="9">
        <v>2250</v>
      </c>
      <c r="K23" s="9">
        <v>3.25</v>
      </c>
      <c r="L23" s="26">
        <v>1559</v>
      </c>
      <c r="M23" s="27"/>
      <c r="N23" s="27"/>
      <c r="O23" s="9"/>
      <c r="P23" s="9"/>
      <c r="Q23" s="9"/>
      <c r="R23" s="9"/>
      <c r="S23" s="9"/>
      <c r="T23" s="9"/>
      <c r="U23" s="9"/>
      <c r="V23" s="9"/>
      <c r="W23" s="9"/>
      <c r="X23" s="28"/>
      <c r="Y23" s="29"/>
      <c r="Z23" s="26">
        <v>1559</v>
      </c>
      <c r="AA23" s="27"/>
      <c r="AB23" s="27"/>
      <c r="AC23" s="27"/>
      <c r="AD23" s="27"/>
      <c r="AE23" s="27"/>
      <c r="AF23" s="27"/>
      <c r="AG23" s="27"/>
      <c r="AH23" s="27"/>
      <c r="AI23" s="27"/>
      <c r="AJ23" s="27"/>
    </row>
    <row r="24" spans="1:36" ht="15.75">
      <c r="A24" s="21" t="s">
        <v>388</v>
      </c>
      <c r="B24" s="22" t="s">
        <v>365</v>
      </c>
      <c r="C24" s="23">
        <v>33219</v>
      </c>
      <c r="D24" s="23">
        <v>33214</v>
      </c>
      <c r="E24" s="24"/>
      <c r="F24" s="25">
        <v>10</v>
      </c>
      <c r="G24" s="25" t="s">
        <v>136</v>
      </c>
      <c r="H24" s="30">
        <v>-155.10442</v>
      </c>
      <c r="I24" s="30">
        <v>19.389515</v>
      </c>
      <c r="J24" s="9">
        <v>2750</v>
      </c>
      <c r="K24" s="9"/>
      <c r="L24" s="26">
        <v>1560</v>
      </c>
      <c r="M24" s="27">
        <v>51.87</v>
      </c>
      <c r="N24" s="27">
        <v>13.76</v>
      </c>
      <c r="O24" s="9">
        <v>11</v>
      </c>
      <c r="P24" s="9">
        <v>6.74</v>
      </c>
      <c r="Q24" s="9">
        <v>10.94</v>
      </c>
      <c r="R24" s="9">
        <v>2.35</v>
      </c>
      <c r="S24" s="9">
        <v>0.46</v>
      </c>
      <c r="T24" s="9">
        <v>2.5</v>
      </c>
      <c r="U24" s="9">
        <v>0.24</v>
      </c>
      <c r="V24" s="9">
        <v>0.17</v>
      </c>
      <c r="W24" s="9">
        <f>SUM(M24:V24)</f>
        <v>100.02999999999997</v>
      </c>
      <c r="X24" s="28" t="s">
        <v>366</v>
      </c>
      <c r="Y24" s="29">
        <v>1149.474</v>
      </c>
      <c r="Z24" s="26">
        <v>1560</v>
      </c>
      <c r="AA24" s="27"/>
      <c r="AB24" s="27"/>
      <c r="AC24" s="27"/>
      <c r="AD24" s="27"/>
      <c r="AE24" s="27"/>
      <c r="AF24" s="27"/>
      <c r="AG24" s="27"/>
      <c r="AH24" s="27"/>
      <c r="AI24" s="27"/>
      <c r="AJ24" s="27"/>
    </row>
    <row r="25" spans="1:36" ht="15.75">
      <c r="A25" s="21" t="s">
        <v>389</v>
      </c>
      <c r="B25" s="22" t="s">
        <v>369</v>
      </c>
      <c r="C25" s="23">
        <v>33229</v>
      </c>
      <c r="D25" s="23">
        <v>33229</v>
      </c>
      <c r="E25" s="24">
        <v>0.3194444444444445</v>
      </c>
      <c r="F25" s="25"/>
      <c r="G25" s="25" t="s">
        <v>137</v>
      </c>
      <c r="H25" s="30">
        <v>-155.097771</v>
      </c>
      <c r="I25" s="30">
        <v>19.353462</v>
      </c>
      <c r="J25" s="9">
        <v>2100</v>
      </c>
      <c r="K25" s="9">
        <v>4.4</v>
      </c>
      <c r="L25" s="26">
        <v>1561</v>
      </c>
      <c r="M25" s="27"/>
      <c r="N25" s="27"/>
      <c r="O25" s="9"/>
      <c r="P25" s="9"/>
      <c r="Q25" s="9"/>
      <c r="R25" s="9"/>
      <c r="S25" s="9"/>
      <c r="T25" s="9"/>
      <c r="U25" s="9"/>
      <c r="V25" s="9"/>
      <c r="W25" s="9"/>
      <c r="X25" s="28"/>
      <c r="Y25" s="29"/>
      <c r="Z25" s="26">
        <v>1561</v>
      </c>
      <c r="AA25" s="27">
        <v>50.8761520717518</v>
      </c>
      <c r="AB25" s="27">
        <v>13.2500515335974</v>
      </c>
      <c r="AC25" s="27">
        <v>11.1943110954313</v>
      </c>
      <c r="AD25" s="27">
        <v>8.39507081899681</v>
      </c>
      <c r="AE25" s="27">
        <v>10.8225611762971</v>
      </c>
      <c r="AF25" s="27">
        <v>2.16451223525942</v>
      </c>
      <c r="AG25" s="27">
        <v>0.434925355682967</v>
      </c>
      <c r="AH25" s="27">
        <v>2.44771944361112</v>
      </c>
      <c r="AI25" s="27">
        <v>0.242749035730028</v>
      </c>
      <c r="AJ25" s="27">
        <v>0.171947233642103</v>
      </c>
    </row>
    <row r="26" spans="1:36" ht="15.75">
      <c r="A26" s="21" t="s">
        <v>390</v>
      </c>
      <c r="B26" s="22" t="s">
        <v>365</v>
      </c>
      <c r="C26" s="23">
        <v>33234</v>
      </c>
      <c r="D26" s="23">
        <v>33232</v>
      </c>
      <c r="E26" s="24"/>
      <c r="F26" s="25">
        <v>4</v>
      </c>
      <c r="G26" s="25" t="s">
        <v>136</v>
      </c>
      <c r="H26" s="30">
        <v>-155.10442</v>
      </c>
      <c r="I26" s="30">
        <v>19.389515</v>
      </c>
      <c r="J26" s="9">
        <v>2750</v>
      </c>
      <c r="K26" s="9"/>
      <c r="L26" s="26">
        <v>1563</v>
      </c>
      <c r="M26" s="27">
        <v>51.77</v>
      </c>
      <c r="N26" s="27">
        <v>13.62</v>
      </c>
      <c r="O26" s="9">
        <v>10.91</v>
      </c>
      <c r="P26" s="9">
        <v>6.75</v>
      </c>
      <c r="Q26" s="9">
        <v>10.97</v>
      </c>
      <c r="R26" s="9">
        <v>2.28</v>
      </c>
      <c r="S26" s="9">
        <v>0.44</v>
      </c>
      <c r="T26" s="9">
        <v>2.55</v>
      </c>
      <c r="U26" s="9">
        <v>0.26</v>
      </c>
      <c r="V26" s="9">
        <v>0.16</v>
      </c>
      <c r="W26" s="9">
        <f aca="true" t="shared" si="1" ref="W26:W52">SUM(M26:V26)</f>
        <v>99.71</v>
      </c>
      <c r="X26" s="28" t="s">
        <v>366</v>
      </c>
      <c r="Y26" s="29">
        <v>1149.675</v>
      </c>
      <c r="Z26" s="26">
        <v>1563</v>
      </c>
      <c r="AA26" s="27"/>
      <c r="AB26" s="27"/>
      <c r="AC26" s="27"/>
      <c r="AD26" s="27"/>
      <c r="AE26" s="27"/>
      <c r="AF26" s="27"/>
      <c r="AG26" s="27"/>
      <c r="AH26" s="27"/>
      <c r="AI26" s="27"/>
      <c r="AJ26" s="27"/>
    </row>
    <row r="27" spans="1:36" ht="15.75">
      <c r="A27" s="21" t="s">
        <v>391</v>
      </c>
      <c r="B27" s="22" t="s">
        <v>365</v>
      </c>
      <c r="C27" s="23">
        <v>33242</v>
      </c>
      <c r="D27" s="23">
        <v>33238</v>
      </c>
      <c r="E27" s="24"/>
      <c r="F27" s="25">
        <v>8</v>
      </c>
      <c r="G27" s="25" t="s">
        <v>137</v>
      </c>
      <c r="H27" s="30">
        <v>-155.10442</v>
      </c>
      <c r="I27" s="30">
        <v>19.389515</v>
      </c>
      <c r="J27" s="9">
        <v>2750</v>
      </c>
      <c r="K27" s="9"/>
      <c r="L27" s="26">
        <v>1564</v>
      </c>
      <c r="M27" s="27">
        <v>51.64</v>
      </c>
      <c r="N27" s="27">
        <v>13.7</v>
      </c>
      <c r="O27" s="9">
        <v>10.97</v>
      </c>
      <c r="P27" s="9">
        <v>6.72</v>
      </c>
      <c r="Q27" s="9">
        <v>10.86</v>
      </c>
      <c r="R27" s="9">
        <v>2.37</v>
      </c>
      <c r="S27" s="9">
        <v>0.44</v>
      </c>
      <c r="T27" s="9">
        <v>2.47</v>
      </c>
      <c r="U27" s="9">
        <v>0.25</v>
      </c>
      <c r="V27" s="9">
        <v>0.17</v>
      </c>
      <c r="W27" s="9">
        <f t="shared" si="1"/>
        <v>99.59</v>
      </c>
      <c r="X27" s="28" t="s">
        <v>366</v>
      </c>
      <c r="Y27" s="29">
        <v>1149.0720000000001</v>
      </c>
      <c r="Z27" s="26">
        <v>1564</v>
      </c>
      <c r="AA27" s="27"/>
      <c r="AB27" s="27"/>
      <c r="AC27" s="27"/>
      <c r="AD27" s="27"/>
      <c r="AE27" s="27"/>
      <c r="AF27" s="27"/>
      <c r="AG27" s="27"/>
      <c r="AH27" s="27"/>
      <c r="AI27" s="27"/>
      <c r="AJ27" s="27"/>
    </row>
    <row r="28" spans="1:36" ht="15.75">
      <c r="A28" s="21" t="s">
        <v>392</v>
      </c>
      <c r="B28" s="22" t="s">
        <v>369</v>
      </c>
      <c r="C28" s="23">
        <v>33242</v>
      </c>
      <c r="D28" s="23">
        <v>33242</v>
      </c>
      <c r="E28" s="24">
        <v>0.4097222222222222</v>
      </c>
      <c r="F28" s="25"/>
      <c r="G28" s="25" t="s">
        <v>137</v>
      </c>
      <c r="H28" s="30">
        <v>-155.09361</v>
      </c>
      <c r="I28" s="30">
        <v>19.362994</v>
      </c>
      <c r="J28" s="9">
        <v>2250</v>
      </c>
      <c r="K28" s="9">
        <v>3.25</v>
      </c>
      <c r="L28" s="26">
        <v>1565</v>
      </c>
      <c r="M28" s="27">
        <v>52.2</v>
      </c>
      <c r="N28" s="27">
        <v>13.71</v>
      </c>
      <c r="O28" s="9">
        <v>11.03</v>
      </c>
      <c r="P28" s="9">
        <v>6.63</v>
      </c>
      <c r="Q28" s="9">
        <v>11.01</v>
      </c>
      <c r="R28" s="9">
        <v>2.32</v>
      </c>
      <c r="S28" s="9">
        <v>0.46</v>
      </c>
      <c r="T28" s="9">
        <v>2.55</v>
      </c>
      <c r="U28" s="9">
        <v>0.25</v>
      </c>
      <c r="V28" s="9">
        <v>0.16</v>
      </c>
      <c r="W28" s="9">
        <f t="shared" si="1"/>
        <v>100.31999999999998</v>
      </c>
      <c r="X28" s="28" t="s">
        <v>366</v>
      </c>
      <c r="Y28" s="29">
        <v>1150.1879999999999</v>
      </c>
      <c r="Z28" s="26">
        <v>1565</v>
      </c>
      <c r="AA28" s="27">
        <v>50.6392909052436</v>
      </c>
      <c r="AB28" s="27">
        <v>13.1621966440217</v>
      </c>
      <c r="AC28" s="27">
        <v>11.4817156993658</v>
      </c>
      <c r="AD28" s="27">
        <v>8.43988181754061</v>
      </c>
      <c r="AE28" s="27">
        <v>10.8512766225522</v>
      </c>
      <c r="AF28" s="27">
        <v>2.15016036780201</v>
      </c>
      <c r="AG28" s="27">
        <v>0.432041569231245</v>
      </c>
      <c r="AH28" s="27">
        <v>2.43148976172003</v>
      </c>
      <c r="AI28" s="27">
        <v>0.24113948050116</v>
      </c>
      <c r="AJ28" s="27">
        <v>0.170807132021655</v>
      </c>
    </row>
    <row r="29" spans="1:36" ht="15.75">
      <c r="A29" s="21" t="s">
        <v>393</v>
      </c>
      <c r="B29" s="22" t="s">
        <v>365</v>
      </c>
      <c r="C29" s="23">
        <v>33246</v>
      </c>
      <c r="D29" s="23">
        <v>33244</v>
      </c>
      <c r="E29" s="24"/>
      <c r="F29" s="25">
        <v>4</v>
      </c>
      <c r="G29" s="25" t="s">
        <v>136</v>
      </c>
      <c r="H29" s="30">
        <v>-155.10442</v>
      </c>
      <c r="I29" s="30">
        <v>19.389515</v>
      </c>
      <c r="J29" s="9">
        <v>2750</v>
      </c>
      <c r="K29" s="9"/>
      <c r="L29" s="26">
        <v>1566</v>
      </c>
      <c r="M29" s="27">
        <v>51.28</v>
      </c>
      <c r="N29" s="27">
        <v>13.59</v>
      </c>
      <c r="O29" s="9">
        <v>10.98</v>
      </c>
      <c r="P29" s="9">
        <v>6.72</v>
      </c>
      <c r="Q29" s="9">
        <v>10.86</v>
      </c>
      <c r="R29" s="9">
        <v>2.34</v>
      </c>
      <c r="S29" s="9">
        <v>0.44</v>
      </c>
      <c r="T29" s="9">
        <v>2.48</v>
      </c>
      <c r="U29" s="9">
        <v>0.25</v>
      </c>
      <c r="V29" s="9">
        <v>0.18</v>
      </c>
      <c r="W29" s="9">
        <f t="shared" si="1"/>
        <v>99.12000000000002</v>
      </c>
      <c r="X29" s="28" t="s">
        <v>366</v>
      </c>
      <c r="Y29" s="29">
        <v>1149.0720000000001</v>
      </c>
      <c r="Z29" s="26">
        <v>1566</v>
      </c>
      <c r="AA29" s="27"/>
      <c r="AB29" s="27"/>
      <c r="AC29" s="27"/>
      <c r="AD29" s="27"/>
      <c r="AE29" s="27"/>
      <c r="AF29" s="27"/>
      <c r="AG29" s="27"/>
      <c r="AH29" s="27"/>
      <c r="AI29" s="27"/>
      <c r="AJ29" s="27"/>
    </row>
    <row r="30" spans="1:36" ht="15.75">
      <c r="A30" s="21" t="s">
        <v>394</v>
      </c>
      <c r="B30" s="22" t="s">
        <v>369</v>
      </c>
      <c r="C30" s="23">
        <v>33246</v>
      </c>
      <c r="D30" s="23">
        <v>33246</v>
      </c>
      <c r="E30" s="24">
        <v>0.5833333333333334</v>
      </c>
      <c r="F30" s="25"/>
      <c r="G30" s="25" t="s">
        <v>137</v>
      </c>
      <c r="H30" s="30">
        <v>-155.103126</v>
      </c>
      <c r="I30" s="30">
        <v>19.362885</v>
      </c>
      <c r="J30" s="9">
        <v>2250</v>
      </c>
      <c r="K30" s="9">
        <v>3.25</v>
      </c>
      <c r="L30" s="26">
        <v>1567</v>
      </c>
      <c r="M30" s="27">
        <v>52.21</v>
      </c>
      <c r="N30" s="27">
        <v>13.57</v>
      </c>
      <c r="O30" s="9">
        <v>11.12</v>
      </c>
      <c r="P30" s="9">
        <v>6.71</v>
      </c>
      <c r="Q30" s="9">
        <v>10.9</v>
      </c>
      <c r="R30" s="9">
        <v>2.37</v>
      </c>
      <c r="S30" s="9">
        <v>0.46</v>
      </c>
      <c r="T30" s="9">
        <v>2.58</v>
      </c>
      <c r="U30" s="9">
        <v>0.28</v>
      </c>
      <c r="V30" s="9">
        <v>0.17</v>
      </c>
      <c r="W30" s="9">
        <f t="shared" si="1"/>
        <v>100.37</v>
      </c>
      <c r="X30" s="28" t="s">
        <v>366</v>
      </c>
      <c r="Y30" s="29">
        <v>1151.796</v>
      </c>
      <c r="Z30" s="26">
        <v>1567</v>
      </c>
      <c r="AA30" s="27">
        <v>50.7055210465137</v>
      </c>
      <c r="AB30" s="27">
        <v>13.2800174169441</v>
      </c>
      <c r="AC30" s="27">
        <v>11.4967324114721</v>
      </c>
      <c r="AD30" s="27">
        <v>8.15916221601639</v>
      </c>
      <c r="AE30" s="27">
        <v>10.8654687956815</v>
      </c>
      <c r="AF30" s="27">
        <v>2.1730937591363</v>
      </c>
      <c r="AG30" s="27">
        <v>0.432606627976208</v>
      </c>
      <c r="AH30" s="27">
        <v>2.47491233679412</v>
      </c>
      <c r="AI30" s="27">
        <v>0.241454862126256</v>
      </c>
      <c r="AJ30" s="27">
        <v>0.171030527339431</v>
      </c>
    </row>
    <row r="31" spans="1:36" ht="15.75">
      <c r="A31" s="21" t="s">
        <v>395</v>
      </c>
      <c r="B31" s="22" t="s">
        <v>365</v>
      </c>
      <c r="C31" s="23">
        <v>33256</v>
      </c>
      <c r="D31" s="23">
        <v>33251</v>
      </c>
      <c r="E31" s="24"/>
      <c r="F31" s="25">
        <v>10</v>
      </c>
      <c r="G31" s="25" t="s">
        <v>137</v>
      </c>
      <c r="H31" s="30">
        <v>-155.10442</v>
      </c>
      <c r="I31" s="30">
        <v>19.389515</v>
      </c>
      <c r="J31" s="9">
        <v>2750</v>
      </c>
      <c r="K31" s="9"/>
      <c r="L31" s="26">
        <v>1569</v>
      </c>
      <c r="M31" s="27">
        <v>51.31</v>
      </c>
      <c r="N31" s="27">
        <v>13.54</v>
      </c>
      <c r="O31" s="9">
        <v>10.96</v>
      </c>
      <c r="P31" s="9">
        <v>6.77</v>
      </c>
      <c r="Q31" s="9">
        <v>10.82</v>
      </c>
      <c r="R31" s="9">
        <v>2.35</v>
      </c>
      <c r="S31" s="9">
        <v>0.45</v>
      </c>
      <c r="T31" s="9">
        <v>2.51</v>
      </c>
      <c r="U31" s="9">
        <v>0.26</v>
      </c>
      <c r="V31" s="9">
        <v>0.18</v>
      </c>
      <c r="W31" s="9">
        <f t="shared" si="1"/>
        <v>99.15000000000002</v>
      </c>
      <c r="X31" s="28" t="s">
        <v>366</v>
      </c>
      <c r="Y31" s="29">
        <v>1150.077</v>
      </c>
      <c r="Z31" s="26">
        <v>1569</v>
      </c>
      <c r="AA31" s="27"/>
      <c r="AB31" s="27"/>
      <c r="AC31" s="27"/>
      <c r="AD31" s="27"/>
      <c r="AE31" s="27"/>
      <c r="AF31" s="27"/>
      <c r="AG31" s="27"/>
      <c r="AH31" s="27"/>
      <c r="AI31" s="27"/>
      <c r="AJ31" s="27"/>
    </row>
    <row r="32" spans="1:36" ht="15.75">
      <c r="A32" s="21" t="s">
        <v>396</v>
      </c>
      <c r="B32" s="22" t="s">
        <v>369</v>
      </c>
      <c r="C32" s="23">
        <v>33256</v>
      </c>
      <c r="D32" s="23">
        <v>33256</v>
      </c>
      <c r="E32" s="24">
        <v>0.4583333333333333</v>
      </c>
      <c r="F32" s="25"/>
      <c r="G32" s="25" t="s">
        <v>137</v>
      </c>
      <c r="H32" s="30">
        <v>-155.103126</v>
      </c>
      <c r="I32" s="30">
        <v>19.362885</v>
      </c>
      <c r="J32" s="9">
        <v>2250</v>
      </c>
      <c r="K32" s="9">
        <v>3.25</v>
      </c>
      <c r="L32" s="26">
        <v>1570</v>
      </c>
      <c r="M32" s="27">
        <v>52.02</v>
      </c>
      <c r="N32" s="27">
        <v>13.63</v>
      </c>
      <c r="O32" s="9">
        <v>11.03</v>
      </c>
      <c r="P32" s="9">
        <v>6.62</v>
      </c>
      <c r="Q32" s="9">
        <v>11.1</v>
      </c>
      <c r="R32" s="9">
        <v>2.38</v>
      </c>
      <c r="S32" s="9">
        <v>0.46</v>
      </c>
      <c r="T32" s="9">
        <v>2.52</v>
      </c>
      <c r="U32" s="9">
        <v>0.25</v>
      </c>
      <c r="V32" s="9">
        <v>0.17</v>
      </c>
      <c r="W32" s="9">
        <f t="shared" si="1"/>
        <v>100.17999999999999</v>
      </c>
      <c r="X32" s="28" t="s">
        <v>366</v>
      </c>
      <c r="Y32" s="29">
        <v>1149.9869999999999</v>
      </c>
      <c r="Z32" s="26">
        <v>1570</v>
      </c>
      <c r="AA32" s="27">
        <v>50.6762917366614</v>
      </c>
      <c r="AB32" s="27">
        <v>13.0972523375069</v>
      </c>
      <c r="AC32" s="27">
        <v>11.5129482459051</v>
      </c>
      <c r="AD32" s="27">
        <v>8.52328882886989</v>
      </c>
      <c r="AE32" s="27">
        <v>10.7800461547172</v>
      </c>
      <c r="AF32" s="27">
        <v>2.15600923094345</v>
      </c>
      <c r="AG32" s="27">
        <v>0.423141998596378</v>
      </c>
      <c r="AH32" s="27">
        <v>2.41795427769359</v>
      </c>
      <c r="AI32" s="27">
        <v>0.241795427769359</v>
      </c>
      <c r="AJ32" s="27">
        <v>0.171271761336629</v>
      </c>
    </row>
    <row r="33" spans="1:36" ht="15.75">
      <c r="A33" s="21" t="s">
        <v>397</v>
      </c>
      <c r="B33" s="22" t="s">
        <v>369</v>
      </c>
      <c r="C33" s="23">
        <v>33263</v>
      </c>
      <c r="D33" s="23">
        <v>33263</v>
      </c>
      <c r="E33" s="24">
        <v>0.4479166666666667</v>
      </c>
      <c r="F33" s="25"/>
      <c r="G33" s="25" t="s">
        <v>137</v>
      </c>
      <c r="H33" s="30">
        <v>-155.103126</v>
      </c>
      <c r="I33" s="30">
        <v>19.362885</v>
      </c>
      <c r="J33" s="9">
        <v>2250</v>
      </c>
      <c r="K33" s="9">
        <v>3.25</v>
      </c>
      <c r="L33" s="26">
        <v>1571</v>
      </c>
      <c r="M33" s="27">
        <v>52.16</v>
      </c>
      <c r="N33" s="27">
        <v>13.56</v>
      </c>
      <c r="O33" s="9">
        <v>10.97</v>
      </c>
      <c r="P33" s="9">
        <v>6.56</v>
      </c>
      <c r="Q33" s="9">
        <v>11.08</v>
      </c>
      <c r="R33" s="9">
        <v>2.38</v>
      </c>
      <c r="S33" s="9">
        <v>0.45</v>
      </c>
      <c r="T33" s="9">
        <v>2.49</v>
      </c>
      <c r="U33" s="9">
        <v>0.26</v>
      </c>
      <c r="V33" s="9">
        <v>0.16</v>
      </c>
      <c r="W33" s="9">
        <f t="shared" si="1"/>
        <v>100.07</v>
      </c>
      <c r="X33" s="28" t="s">
        <v>366</v>
      </c>
      <c r="Y33" s="29">
        <v>1148.781</v>
      </c>
      <c r="Z33" s="26">
        <v>1571</v>
      </c>
      <c r="AA33" s="27">
        <v>50.6303835045204</v>
      </c>
      <c r="AB33" s="27">
        <v>13.0853873868542</v>
      </c>
      <c r="AC33" s="27">
        <v>11.5025185344447</v>
      </c>
      <c r="AD33" s="27">
        <v>8.48537043624467</v>
      </c>
      <c r="AE33" s="27">
        <v>10.8709372136942</v>
      </c>
      <c r="AF33" s="27">
        <v>2.16412176013358</v>
      </c>
      <c r="AG33" s="27">
        <v>0.432824352026715</v>
      </c>
      <c r="AH33" s="27">
        <v>2.41576382526539</v>
      </c>
      <c r="AI33" s="27">
        <v>0.241576382526539</v>
      </c>
      <c r="AJ33" s="27">
        <v>0.171116604289632</v>
      </c>
    </row>
    <row r="34" spans="1:36" ht="15.75">
      <c r="A34" s="21" t="s">
        <v>398</v>
      </c>
      <c r="B34" s="22" t="s">
        <v>399</v>
      </c>
      <c r="C34" s="23">
        <v>33270</v>
      </c>
      <c r="D34" s="23">
        <v>33270</v>
      </c>
      <c r="E34" s="24">
        <v>0</v>
      </c>
      <c r="F34" s="25"/>
      <c r="G34" s="25" t="s">
        <v>137</v>
      </c>
      <c r="H34" s="30">
        <v>-155.086296</v>
      </c>
      <c r="I34" s="30">
        <v>19.349078</v>
      </c>
      <c r="J34" s="9">
        <v>1850</v>
      </c>
      <c r="K34" s="9"/>
      <c r="L34" s="26">
        <v>1572</v>
      </c>
      <c r="M34" s="27">
        <v>51.81</v>
      </c>
      <c r="N34" s="27">
        <v>13.64</v>
      </c>
      <c r="O34" s="9">
        <v>11.16</v>
      </c>
      <c r="P34" s="9">
        <v>6.59</v>
      </c>
      <c r="Q34" s="9">
        <v>10.94</v>
      </c>
      <c r="R34" s="9">
        <v>2.46</v>
      </c>
      <c r="S34" s="9">
        <v>0.46</v>
      </c>
      <c r="T34" s="9">
        <v>2.55</v>
      </c>
      <c r="U34" s="9">
        <v>0.28</v>
      </c>
      <c r="V34" s="9">
        <v>0.17</v>
      </c>
      <c r="W34" s="9">
        <f t="shared" si="1"/>
        <v>100.05999999999999</v>
      </c>
      <c r="X34" s="28" t="s">
        <v>366</v>
      </c>
      <c r="Y34" s="29">
        <v>1146.459</v>
      </c>
      <c r="Z34" s="26">
        <v>1572</v>
      </c>
      <c r="AA34" s="27">
        <v>50.7463642344458</v>
      </c>
      <c r="AB34" s="27">
        <v>13.1900272117309</v>
      </c>
      <c r="AC34" s="27">
        <v>11.505993004654</v>
      </c>
      <c r="AD34" s="27">
        <v>8.12545951134876</v>
      </c>
      <c r="AE34" s="27">
        <v>10.9749081380051</v>
      </c>
      <c r="AF34" s="27">
        <v>2.17484418147625</v>
      </c>
      <c r="AG34" s="27">
        <v>0.432955091682772</v>
      </c>
      <c r="AH34" s="27">
        <v>2.43663098109839</v>
      </c>
      <c r="AI34" s="27">
        <v>0.241649353497361</v>
      </c>
      <c r="AJ34" s="27">
        <v>0.171168292060631</v>
      </c>
    </row>
    <row r="35" spans="1:36" ht="15.75">
      <c r="A35" s="21" t="s">
        <v>400</v>
      </c>
      <c r="B35" s="22" t="s">
        <v>365</v>
      </c>
      <c r="C35" s="23">
        <v>33293</v>
      </c>
      <c r="D35" s="23">
        <v>33282</v>
      </c>
      <c r="E35" s="24"/>
      <c r="F35" s="25">
        <v>22</v>
      </c>
      <c r="G35" s="25" t="s">
        <v>136</v>
      </c>
      <c r="H35" s="30">
        <v>-155.10442</v>
      </c>
      <c r="I35" s="30">
        <v>19.389515</v>
      </c>
      <c r="J35" s="9">
        <v>2750</v>
      </c>
      <c r="K35" s="9"/>
      <c r="L35" s="26">
        <v>1577</v>
      </c>
      <c r="M35" s="27">
        <v>51.59</v>
      </c>
      <c r="N35" s="27">
        <v>12.25</v>
      </c>
      <c r="O35" s="9">
        <v>10.82</v>
      </c>
      <c r="P35" s="9">
        <v>6.68</v>
      </c>
      <c r="Q35" s="9">
        <v>10.67</v>
      </c>
      <c r="R35" s="9">
        <v>2.21</v>
      </c>
      <c r="S35" s="9">
        <v>0.46</v>
      </c>
      <c r="T35" s="9">
        <v>2.52</v>
      </c>
      <c r="U35" s="9">
        <v>0.23</v>
      </c>
      <c r="V35" s="9">
        <v>0.17</v>
      </c>
      <c r="W35" s="9">
        <f t="shared" si="1"/>
        <v>97.6</v>
      </c>
      <c r="X35" s="28" t="s">
        <v>366</v>
      </c>
      <c r="Y35" s="29">
        <v>1148.268</v>
      </c>
      <c r="Z35" s="26">
        <v>1577</v>
      </c>
      <c r="AA35" s="27"/>
      <c r="AB35" s="27"/>
      <c r="AC35" s="27"/>
      <c r="AD35" s="27"/>
      <c r="AE35" s="27"/>
      <c r="AF35" s="27"/>
      <c r="AG35" s="27"/>
      <c r="AH35" s="27"/>
      <c r="AI35" s="27"/>
      <c r="AJ35" s="27"/>
    </row>
    <row r="36" spans="1:36" ht="15.75">
      <c r="A36" s="21" t="s">
        <v>401</v>
      </c>
      <c r="B36" s="22" t="s">
        <v>365</v>
      </c>
      <c r="C36" s="23">
        <v>33299</v>
      </c>
      <c r="D36" s="23">
        <v>33296</v>
      </c>
      <c r="E36" s="24"/>
      <c r="F36" s="25">
        <v>6</v>
      </c>
      <c r="G36" s="25" t="s">
        <v>136</v>
      </c>
      <c r="H36" s="30">
        <v>-155.10442</v>
      </c>
      <c r="I36" s="30">
        <v>19.389515</v>
      </c>
      <c r="J36" s="9">
        <v>2750</v>
      </c>
      <c r="K36" s="9"/>
      <c r="L36" s="26">
        <v>1579</v>
      </c>
      <c r="M36" s="27">
        <v>52.09</v>
      </c>
      <c r="N36" s="27">
        <v>13.61</v>
      </c>
      <c r="O36" s="9">
        <v>10.98</v>
      </c>
      <c r="P36" s="9">
        <v>6.85</v>
      </c>
      <c r="Q36" s="9">
        <v>11.09</v>
      </c>
      <c r="R36" s="9">
        <v>2.3</v>
      </c>
      <c r="S36" s="9">
        <v>0.45</v>
      </c>
      <c r="T36" s="9">
        <v>2.49</v>
      </c>
      <c r="U36" s="9">
        <v>0.26</v>
      </c>
      <c r="V36" s="9">
        <v>0.16</v>
      </c>
      <c r="W36" s="9">
        <f t="shared" si="1"/>
        <v>100.28</v>
      </c>
      <c r="X36" s="28" t="s">
        <v>366</v>
      </c>
      <c r="Y36" s="29">
        <v>1151.685</v>
      </c>
      <c r="Z36" s="26">
        <v>1579</v>
      </c>
      <c r="AA36" s="27"/>
      <c r="AB36" s="27"/>
      <c r="AC36" s="27"/>
      <c r="AD36" s="27"/>
      <c r="AE36" s="27"/>
      <c r="AF36" s="27"/>
      <c r="AG36" s="27"/>
      <c r="AH36" s="27"/>
      <c r="AI36" s="27"/>
      <c r="AJ36" s="27"/>
    </row>
    <row r="37" spans="1:36" ht="15.75">
      <c r="A37" s="21" t="s">
        <v>402</v>
      </c>
      <c r="B37" s="22" t="s">
        <v>365</v>
      </c>
      <c r="C37" s="23">
        <v>33310</v>
      </c>
      <c r="D37" s="23">
        <v>33305</v>
      </c>
      <c r="E37" s="24"/>
      <c r="F37" s="25">
        <v>10</v>
      </c>
      <c r="G37" s="25" t="s">
        <v>136</v>
      </c>
      <c r="H37" s="30">
        <v>-155.10442</v>
      </c>
      <c r="I37" s="30">
        <v>19.389515</v>
      </c>
      <c r="J37" s="9">
        <v>2750</v>
      </c>
      <c r="K37" s="9"/>
      <c r="L37" s="26">
        <v>1580</v>
      </c>
      <c r="M37" s="27">
        <v>51.83</v>
      </c>
      <c r="N37" s="27">
        <v>13.65</v>
      </c>
      <c r="O37" s="9">
        <v>11.01</v>
      </c>
      <c r="P37" s="9">
        <v>6.87</v>
      </c>
      <c r="Q37" s="9">
        <v>10.98</v>
      </c>
      <c r="R37" s="9">
        <v>2.26</v>
      </c>
      <c r="S37" s="9">
        <v>0.45</v>
      </c>
      <c r="T37" s="9">
        <v>2.5</v>
      </c>
      <c r="U37" s="9">
        <v>0.25</v>
      </c>
      <c r="V37" s="9">
        <v>0.17</v>
      </c>
      <c r="W37" s="9">
        <f t="shared" si="1"/>
        <v>99.97000000000003</v>
      </c>
      <c r="X37" s="28" t="s">
        <v>366</v>
      </c>
      <c r="Y37" s="29">
        <v>1152.087</v>
      </c>
      <c r="Z37" s="26">
        <v>1580</v>
      </c>
      <c r="AA37" s="27"/>
      <c r="AB37" s="27"/>
      <c r="AC37" s="27"/>
      <c r="AD37" s="27"/>
      <c r="AE37" s="27"/>
      <c r="AF37" s="27"/>
      <c r="AG37" s="27"/>
      <c r="AH37" s="27"/>
      <c r="AI37" s="27"/>
      <c r="AJ37" s="27"/>
    </row>
    <row r="38" spans="1:36" ht="15.75">
      <c r="A38" s="21" t="s">
        <v>403</v>
      </c>
      <c r="B38" s="22" t="s">
        <v>365</v>
      </c>
      <c r="C38" s="23">
        <v>33317</v>
      </c>
      <c r="D38" s="23">
        <v>33314</v>
      </c>
      <c r="E38" s="24"/>
      <c r="F38" s="25">
        <v>6</v>
      </c>
      <c r="G38" s="25" t="s">
        <v>136</v>
      </c>
      <c r="H38" s="30">
        <v>-155.10442</v>
      </c>
      <c r="I38" s="30">
        <v>19.389515</v>
      </c>
      <c r="J38" s="9">
        <v>2750</v>
      </c>
      <c r="K38" s="9"/>
      <c r="L38" s="26">
        <v>1581</v>
      </c>
      <c r="M38" s="27">
        <v>50.84</v>
      </c>
      <c r="N38" s="27">
        <v>13.48</v>
      </c>
      <c r="O38" s="9">
        <v>11.05</v>
      </c>
      <c r="P38" s="9">
        <v>6.84</v>
      </c>
      <c r="Q38" s="9">
        <v>11.1</v>
      </c>
      <c r="R38" s="9">
        <v>2.36</v>
      </c>
      <c r="S38" s="9">
        <v>0.44</v>
      </c>
      <c r="T38" s="9">
        <v>2.51</v>
      </c>
      <c r="U38" s="9">
        <v>0.23</v>
      </c>
      <c r="V38" s="9">
        <v>0.18</v>
      </c>
      <c r="W38" s="9">
        <f t="shared" si="1"/>
        <v>99.03000000000002</v>
      </c>
      <c r="X38" s="28" t="s">
        <v>366</v>
      </c>
      <c r="Y38" s="29">
        <v>1151.484</v>
      </c>
      <c r="Z38" s="26">
        <v>1581</v>
      </c>
      <c r="AA38" s="27"/>
      <c r="AB38" s="27"/>
      <c r="AC38" s="27"/>
      <c r="AD38" s="27"/>
      <c r="AE38" s="27"/>
      <c r="AF38" s="27"/>
      <c r="AG38" s="27"/>
      <c r="AH38" s="27"/>
      <c r="AI38" s="27"/>
      <c r="AJ38" s="27"/>
    </row>
    <row r="39" spans="1:36" ht="15.75">
      <c r="A39" s="21" t="s">
        <v>404</v>
      </c>
      <c r="B39" s="22" t="s">
        <v>365</v>
      </c>
      <c r="C39" s="23">
        <v>33327</v>
      </c>
      <c r="D39" s="23">
        <v>33322</v>
      </c>
      <c r="E39" s="24"/>
      <c r="F39" s="25">
        <v>10</v>
      </c>
      <c r="G39" s="25" t="s">
        <v>136</v>
      </c>
      <c r="H39" s="30">
        <v>-155.10442</v>
      </c>
      <c r="I39" s="30">
        <v>19.389515</v>
      </c>
      <c r="J39" s="9">
        <v>2750</v>
      </c>
      <c r="K39" s="9"/>
      <c r="L39" s="26">
        <v>1585</v>
      </c>
      <c r="M39" s="27">
        <v>51.71</v>
      </c>
      <c r="N39" s="27">
        <v>13.66</v>
      </c>
      <c r="O39" s="9">
        <v>10.94</v>
      </c>
      <c r="P39" s="9">
        <v>6.96</v>
      </c>
      <c r="Q39" s="9">
        <v>11.08</v>
      </c>
      <c r="R39" s="9">
        <v>2.43</v>
      </c>
      <c r="S39" s="9">
        <v>0.45</v>
      </c>
      <c r="T39" s="9">
        <v>2.44</v>
      </c>
      <c r="U39" s="9">
        <v>0.26</v>
      </c>
      <c r="V39" s="9">
        <v>0.17</v>
      </c>
      <c r="W39" s="9">
        <f t="shared" si="1"/>
        <v>100.10000000000001</v>
      </c>
      <c r="X39" s="28" t="s">
        <v>366</v>
      </c>
      <c r="Y39" s="29">
        <v>1153.896</v>
      </c>
      <c r="Z39" s="26">
        <v>1585</v>
      </c>
      <c r="AA39" s="27"/>
      <c r="AB39" s="27"/>
      <c r="AC39" s="27"/>
      <c r="AD39" s="27"/>
      <c r="AE39" s="27"/>
      <c r="AF39" s="27"/>
      <c r="AG39" s="27"/>
      <c r="AH39" s="27"/>
      <c r="AI39" s="27"/>
      <c r="AJ39" s="27"/>
    </row>
    <row r="40" spans="1:36" ht="15.75">
      <c r="A40" s="21" t="s">
        <v>405</v>
      </c>
      <c r="B40" s="22" t="s">
        <v>365</v>
      </c>
      <c r="C40" s="23">
        <v>33333</v>
      </c>
      <c r="D40" s="23">
        <v>33330</v>
      </c>
      <c r="E40" s="24"/>
      <c r="F40" s="25">
        <v>6</v>
      </c>
      <c r="G40" s="25" t="s">
        <v>136</v>
      </c>
      <c r="H40" s="30">
        <v>-155.10442</v>
      </c>
      <c r="I40" s="30">
        <v>19.389515</v>
      </c>
      <c r="J40" s="9">
        <v>2750</v>
      </c>
      <c r="K40" s="9"/>
      <c r="L40" s="26">
        <v>1586</v>
      </c>
      <c r="M40" s="27">
        <v>50.77</v>
      </c>
      <c r="N40" s="27">
        <v>13.41</v>
      </c>
      <c r="O40" s="9">
        <v>10.92</v>
      </c>
      <c r="P40" s="9">
        <v>6.75</v>
      </c>
      <c r="Q40" s="9">
        <v>11.09</v>
      </c>
      <c r="R40" s="9">
        <v>2.34</v>
      </c>
      <c r="S40" s="9">
        <v>0.44</v>
      </c>
      <c r="T40" s="9">
        <v>2.34</v>
      </c>
      <c r="U40" s="9">
        <v>0.25</v>
      </c>
      <c r="V40" s="9">
        <v>0.18</v>
      </c>
      <c r="W40" s="9">
        <f t="shared" si="1"/>
        <v>98.49000000000002</v>
      </c>
      <c r="X40" s="28">
        <v>120.14837758848948</v>
      </c>
      <c r="Y40" s="29">
        <v>1149.675</v>
      </c>
      <c r="Z40" s="26">
        <v>1586</v>
      </c>
      <c r="AA40" s="27"/>
      <c r="AB40" s="27"/>
      <c r="AC40" s="27"/>
      <c r="AD40" s="27"/>
      <c r="AE40" s="27"/>
      <c r="AF40" s="27"/>
      <c r="AG40" s="27"/>
      <c r="AH40" s="27"/>
      <c r="AI40" s="27"/>
      <c r="AJ40" s="27"/>
    </row>
    <row r="41" spans="1:36" ht="15.75">
      <c r="A41" s="21" t="s">
        <v>406</v>
      </c>
      <c r="B41" s="22" t="s">
        <v>365</v>
      </c>
      <c r="C41" s="23">
        <v>33359</v>
      </c>
      <c r="D41" s="23">
        <v>33356</v>
      </c>
      <c r="E41" s="24"/>
      <c r="F41" s="25">
        <v>6</v>
      </c>
      <c r="G41" s="25" t="s">
        <v>136</v>
      </c>
      <c r="H41" s="30">
        <v>-155.10442</v>
      </c>
      <c r="I41" s="30">
        <v>19.389515</v>
      </c>
      <c r="J41" s="9">
        <v>2750</v>
      </c>
      <c r="K41" s="9"/>
      <c r="L41" s="26">
        <v>1592</v>
      </c>
      <c r="M41" s="27">
        <v>50.68</v>
      </c>
      <c r="N41" s="27">
        <v>13.9</v>
      </c>
      <c r="O41" s="9">
        <v>11.11</v>
      </c>
      <c r="P41" s="9">
        <v>6.77</v>
      </c>
      <c r="Q41" s="9">
        <v>11.19</v>
      </c>
      <c r="R41" s="9">
        <v>2.41</v>
      </c>
      <c r="S41" s="9">
        <v>0.44</v>
      </c>
      <c r="T41" s="9">
        <v>2.3</v>
      </c>
      <c r="U41" s="9">
        <v>0.25</v>
      </c>
      <c r="V41" s="9">
        <v>0.17</v>
      </c>
      <c r="W41" s="9">
        <f t="shared" si="1"/>
        <v>99.21999999999998</v>
      </c>
      <c r="X41" s="28">
        <v>200.24729598081584</v>
      </c>
      <c r="Y41" s="29">
        <v>1150.077</v>
      </c>
      <c r="Z41" s="26">
        <v>1592</v>
      </c>
      <c r="AA41" s="27"/>
      <c r="AB41" s="27"/>
      <c r="AC41" s="27"/>
      <c r="AD41" s="27"/>
      <c r="AE41" s="27"/>
      <c r="AF41" s="27"/>
      <c r="AG41" s="27"/>
      <c r="AH41" s="27"/>
      <c r="AI41" s="27"/>
      <c r="AJ41" s="27"/>
    </row>
    <row r="42" spans="1:36" ht="15.75">
      <c r="A42" s="21" t="s">
        <v>407</v>
      </c>
      <c r="B42" s="22" t="s">
        <v>365</v>
      </c>
      <c r="C42" s="23">
        <v>33403</v>
      </c>
      <c r="D42" s="23">
        <v>33403</v>
      </c>
      <c r="E42" s="24">
        <v>0.4270833333333333</v>
      </c>
      <c r="F42" s="25">
        <v>0</v>
      </c>
      <c r="G42" s="25" t="s">
        <v>136</v>
      </c>
      <c r="H42" s="30">
        <v>-155.105366</v>
      </c>
      <c r="I42" s="30">
        <v>19.389053</v>
      </c>
      <c r="J42" s="9">
        <v>2750</v>
      </c>
      <c r="K42" s="9"/>
      <c r="L42" s="26">
        <v>1597</v>
      </c>
      <c r="M42" s="27">
        <v>50.97</v>
      </c>
      <c r="N42" s="27">
        <v>13.5</v>
      </c>
      <c r="O42" s="9">
        <v>11</v>
      </c>
      <c r="P42" s="9">
        <v>6.9</v>
      </c>
      <c r="Q42" s="9">
        <v>11.02</v>
      </c>
      <c r="R42" s="9">
        <v>2.39</v>
      </c>
      <c r="S42" s="9">
        <v>0.44</v>
      </c>
      <c r="T42" s="9">
        <v>2.28</v>
      </c>
      <c r="U42" s="9">
        <v>0.25</v>
      </c>
      <c r="V42" s="9">
        <v>0.19</v>
      </c>
      <c r="W42" s="9">
        <f t="shared" si="1"/>
        <v>98.94</v>
      </c>
      <c r="X42" s="28">
        <v>160.19783678465265</v>
      </c>
      <c r="Y42" s="29">
        <v>1152.69</v>
      </c>
      <c r="Z42" s="26">
        <v>1597</v>
      </c>
      <c r="AA42" s="27"/>
      <c r="AB42" s="27"/>
      <c r="AC42" s="27"/>
      <c r="AD42" s="27"/>
      <c r="AE42" s="27"/>
      <c r="AF42" s="27"/>
      <c r="AG42" s="27"/>
      <c r="AH42" s="27"/>
      <c r="AI42" s="27"/>
      <c r="AJ42" s="27"/>
    </row>
    <row r="43" spans="1:36" ht="15.75">
      <c r="A43" s="21" t="s">
        <v>408</v>
      </c>
      <c r="B43" s="22" t="s">
        <v>365</v>
      </c>
      <c r="C43" s="23">
        <v>33411</v>
      </c>
      <c r="D43" s="23">
        <v>33407</v>
      </c>
      <c r="E43" s="24"/>
      <c r="F43" s="25">
        <v>8</v>
      </c>
      <c r="G43" s="25" t="s">
        <v>136</v>
      </c>
      <c r="H43" s="30">
        <v>-155.105366</v>
      </c>
      <c r="I43" s="30">
        <v>19.389053</v>
      </c>
      <c r="J43" s="9">
        <v>2750</v>
      </c>
      <c r="K43" s="9"/>
      <c r="L43" s="26">
        <v>1598</v>
      </c>
      <c r="M43" s="27">
        <v>50.52</v>
      </c>
      <c r="N43" s="27">
        <v>13.55</v>
      </c>
      <c r="O43" s="9">
        <v>11.15</v>
      </c>
      <c r="P43" s="9">
        <v>6.86</v>
      </c>
      <c r="Q43" s="9">
        <v>10.95</v>
      </c>
      <c r="R43" s="9">
        <v>2.81</v>
      </c>
      <c r="S43" s="9">
        <v>0.43</v>
      </c>
      <c r="T43" s="9">
        <v>2.35</v>
      </c>
      <c r="U43" s="9">
        <v>0.25</v>
      </c>
      <c r="V43" s="9">
        <v>0.17</v>
      </c>
      <c r="W43" s="9">
        <f t="shared" si="1"/>
        <v>99.04000000000002</v>
      </c>
      <c r="X43" s="28" t="s">
        <v>366</v>
      </c>
      <c r="Y43" s="29">
        <v>1151.886</v>
      </c>
      <c r="Z43" s="26">
        <v>1598</v>
      </c>
      <c r="AA43" s="27"/>
      <c r="AB43" s="27"/>
      <c r="AC43" s="27"/>
      <c r="AD43" s="27"/>
      <c r="AE43" s="27"/>
      <c r="AF43" s="27"/>
      <c r="AG43" s="27"/>
      <c r="AH43" s="27"/>
      <c r="AI43" s="27"/>
      <c r="AJ43" s="27"/>
    </row>
    <row r="44" spans="1:36" ht="15.75">
      <c r="A44" s="21" t="s">
        <v>409</v>
      </c>
      <c r="B44" s="22" t="s">
        <v>365</v>
      </c>
      <c r="C44" s="23">
        <v>33414</v>
      </c>
      <c r="D44" s="23">
        <v>33412</v>
      </c>
      <c r="E44" s="24"/>
      <c r="F44" s="25">
        <v>4</v>
      </c>
      <c r="G44" s="25" t="s">
        <v>136</v>
      </c>
      <c r="H44" s="30">
        <v>-155.105366</v>
      </c>
      <c r="I44" s="30">
        <v>19.389053</v>
      </c>
      <c r="J44" s="9">
        <v>2700</v>
      </c>
      <c r="K44" s="9"/>
      <c r="L44" s="26">
        <v>1600</v>
      </c>
      <c r="M44" s="27">
        <v>50.7</v>
      </c>
      <c r="N44" s="27">
        <v>13.5</v>
      </c>
      <c r="O44" s="9">
        <v>10.86</v>
      </c>
      <c r="P44" s="9">
        <v>6.66</v>
      </c>
      <c r="Q44" s="9">
        <v>10.98</v>
      </c>
      <c r="R44" s="9">
        <v>2.4</v>
      </c>
      <c r="S44" s="9">
        <v>0.44</v>
      </c>
      <c r="T44" s="9">
        <v>2.29</v>
      </c>
      <c r="U44" s="9">
        <v>0.23</v>
      </c>
      <c r="V44" s="9">
        <v>0.18</v>
      </c>
      <c r="W44" s="9">
        <f t="shared" si="1"/>
        <v>98.24000000000002</v>
      </c>
      <c r="X44" s="28">
        <v>120.14837758848948</v>
      </c>
      <c r="Y44" s="29">
        <v>1147.866</v>
      </c>
      <c r="Z44" s="26">
        <v>1600</v>
      </c>
      <c r="AA44" s="27"/>
      <c r="AB44" s="27"/>
      <c r="AC44" s="27"/>
      <c r="AD44" s="27"/>
      <c r="AE44" s="27"/>
      <c r="AF44" s="27"/>
      <c r="AG44" s="27"/>
      <c r="AH44" s="27"/>
      <c r="AI44" s="27"/>
      <c r="AJ44" s="27"/>
    </row>
    <row r="45" spans="1:36" ht="15.75">
      <c r="A45" s="21" t="s">
        <v>410</v>
      </c>
      <c r="B45" s="22" t="s">
        <v>365</v>
      </c>
      <c r="C45" s="23">
        <v>33424</v>
      </c>
      <c r="D45" s="23">
        <v>33419</v>
      </c>
      <c r="E45" s="24"/>
      <c r="F45" s="25">
        <v>10</v>
      </c>
      <c r="G45" s="25" t="s">
        <v>136</v>
      </c>
      <c r="H45" s="30">
        <v>-155.105366</v>
      </c>
      <c r="I45" s="30">
        <v>19.389053</v>
      </c>
      <c r="J45" s="9">
        <v>2700</v>
      </c>
      <c r="K45" s="9"/>
      <c r="L45" s="26">
        <v>1605</v>
      </c>
      <c r="M45" s="27">
        <v>51.07</v>
      </c>
      <c r="N45" s="27">
        <v>13.71</v>
      </c>
      <c r="O45" s="9">
        <v>10.9</v>
      </c>
      <c r="P45" s="9">
        <v>7.01</v>
      </c>
      <c r="Q45" s="9">
        <v>11.09</v>
      </c>
      <c r="R45" s="9">
        <v>2.2</v>
      </c>
      <c r="S45" s="9">
        <v>0.41</v>
      </c>
      <c r="T45" s="9">
        <v>2.47</v>
      </c>
      <c r="U45" s="9">
        <v>0.23</v>
      </c>
      <c r="V45" s="9">
        <v>0.14</v>
      </c>
      <c r="W45" s="9">
        <f t="shared" si="1"/>
        <v>99.23000000000002</v>
      </c>
      <c r="X45" s="28" t="s">
        <v>366</v>
      </c>
      <c r="Y45" s="29">
        <v>1154.901</v>
      </c>
      <c r="Z45" s="26">
        <v>1605</v>
      </c>
      <c r="AA45" s="27"/>
      <c r="AB45" s="27"/>
      <c r="AC45" s="27"/>
      <c r="AD45" s="27"/>
      <c r="AE45" s="27"/>
      <c r="AF45" s="27"/>
      <c r="AG45" s="27"/>
      <c r="AH45" s="27"/>
      <c r="AI45" s="27"/>
      <c r="AJ45" s="27"/>
    </row>
    <row r="46" spans="1:36" ht="15.75">
      <c r="A46" s="21" t="s">
        <v>411</v>
      </c>
      <c r="B46" s="22" t="s">
        <v>365</v>
      </c>
      <c r="C46" s="23">
        <v>33436</v>
      </c>
      <c r="D46" s="23">
        <v>33430</v>
      </c>
      <c r="E46" s="24"/>
      <c r="F46" s="25">
        <v>12</v>
      </c>
      <c r="G46" s="25" t="s">
        <v>136</v>
      </c>
      <c r="H46" s="30">
        <v>-155.105366</v>
      </c>
      <c r="I46" s="30">
        <v>19.389053</v>
      </c>
      <c r="J46" s="9">
        <v>2700</v>
      </c>
      <c r="K46" s="9"/>
      <c r="L46" s="26">
        <v>1607</v>
      </c>
      <c r="M46" s="27">
        <v>50.81</v>
      </c>
      <c r="N46" s="27">
        <v>13.87</v>
      </c>
      <c r="O46" s="9">
        <v>11.03</v>
      </c>
      <c r="P46" s="9">
        <v>6.83</v>
      </c>
      <c r="Q46" s="9">
        <v>11.23</v>
      </c>
      <c r="R46" s="9">
        <v>2.29</v>
      </c>
      <c r="S46" s="9">
        <v>0.38</v>
      </c>
      <c r="T46" s="9">
        <v>2.51</v>
      </c>
      <c r="U46" s="9">
        <v>0.24</v>
      </c>
      <c r="V46" s="9">
        <v>0.12</v>
      </c>
      <c r="W46" s="9">
        <f t="shared" si="1"/>
        <v>99.31000000000002</v>
      </c>
      <c r="X46" s="28" t="s">
        <v>366</v>
      </c>
      <c r="Y46" s="29">
        <v>1151.283</v>
      </c>
      <c r="Z46" s="26">
        <v>1607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</row>
    <row r="47" spans="1:36" ht="15.75">
      <c r="A47" s="21" t="s">
        <v>412</v>
      </c>
      <c r="B47" s="22" t="s">
        <v>365</v>
      </c>
      <c r="C47" s="23">
        <v>33454</v>
      </c>
      <c r="D47" s="23">
        <v>33447</v>
      </c>
      <c r="E47" s="24"/>
      <c r="F47" s="25">
        <v>14</v>
      </c>
      <c r="G47" s="25" t="s">
        <v>136</v>
      </c>
      <c r="H47" s="30">
        <v>-155.105366</v>
      </c>
      <c r="I47" s="30">
        <v>19.389053</v>
      </c>
      <c r="J47" s="9">
        <v>2750</v>
      </c>
      <c r="K47" s="9"/>
      <c r="L47" s="26">
        <v>1612</v>
      </c>
      <c r="M47" s="27">
        <v>52.44</v>
      </c>
      <c r="N47" s="27">
        <v>13.77</v>
      </c>
      <c r="O47" s="9">
        <v>10.98</v>
      </c>
      <c r="P47" s="9">
        <v>6.8</v>
      </c>
      <c r="Q47" s="9">
        <v>11.15</v>
      </c>
      <c r="R47" s="9">
        <v>2.05</v>
      </c>
      <c r="S47" s="9">
        <v>0.43</v>
      </c>
      <c r="T47" s="9">
        <v>2.41</v>
      </c>
      <c r="U47" s="9">
        <v>0.24</v>
      </c>
      <c r="V47" s="9">
        <v>0.17</v>
      </c>
      <c r="W47" s="9">
        <f t="shared" si="1"/>
        <v>100.44</v>
      </c>
      <c r="X47" s="28">
        <v>120.14837758848948</v>
      </c>
      <c r="Y47" s="29">
        <v>1150.68</v>
      </c>
      <c r="Z47" s="26">
        <v>1612</v>
      </c>
      <c r="AA47" s="27">
        <v>50.6380495314919</v>
      </c>
      <c r="AB47" s="27">
        <v>13.1396136508861</v>
      </c>
      <c r="AC47" s="27">
        <v>11.5501853393042</v>
      </c>
      <c r="AD47" s="27">
        <v>8.46999710726352</v>
      </c>
      <c r="AE47" s="27">
        <v>10.8149127741909</v>
      </c>
      <c r="AF47" s="27">
        <v>2.11244557925785</v>
      </c>
      <c r="AG47" s="27">
        <v>0.434617989990849</v>
      </c>
      <c r="AH47" s="27">
        <v>2.41566743273983</v>
      </c>
      <c r="AI47" s="27">
        <v>0.252684877901656</v>
      </c>
      <c r="AJ47" s="27">
        <v>0.171825716973126</v>
      </c>
    </row>
    <row r="48" spans="1:36" ht="15.75">
      <c r="A48" s="21" t="s">
        <v>145</v>
      </c>
      <c r="B48" s="22" t="s">
        <v>433</v>
      </c>
      <c r="C48" s="23">
        <v>33454</v>
      </c>
      <c r="D48" s="23">
        <v>33451</v>
      </c>
      <c r="E48" s="24"/>
      <c r="F48" s="25">
        <v>6</v>
      </c>
      <c r="G48" s="25" t="s">
        <v>137</v>
      </c>
      <c r="H48" s="30">
        <v>-155.101489</v>
      </c>
      <c r="I48" s="30">
        <v>19.383678</v>
      </c>
      <c r="J48" s="9">
        <v>2450</v>
      </c>
      <c r="K48" s="9">
        <v>0.76</v>
      </c>
      <c r="L48" s="26">
        <v>1613</v>
      </c>
      <c r="M48" s="27">
        <v>51.97</v>
      </c>
      <c r="N48" s="27">
        <v>13.6</v>
      </c>
      <c r="O48" s="9">
        <v>11.14</v>
      </c>
      <c r="P48" s="9">
        <v>6.76</v>
      </c>
      <c r="Q48" s="9">
        <v>11.09</v>
      </c>
      <c r="R48" s="9">
        <v>2.41</v>
      </c>
      <c r="S48" s="9">
        <v>0.43</v>
      </c>
      <c r="T48" s="9">
        <v>2.47</v>
      </c>
      <c r="U48" s="9">
        <v>0.24</v>
      </c>
      <c r="V48" s="9">
        <v>0.17</v>
      </c>
      <c r="W48" s="9">
        <f t="shared" si="1"/>
        <v>100.28</v>
      </c>
      <c r="X48" s="28">
        <v>119.74788299652786</v>
      </c>
      <c r="Y48" s="29">
        <v>1150.56</v>
      </c>
      <c r="Z48" s="26">
        <v>1613</v>
      </c>
      <c r="AA48" s="27">
        <v>50.546099657134</v>
      </c>
      <c r="AB48" s="27">
        <v>13.3175352390054</v>
      </c>
      <c r="AC48" s="27">
        <v>11.6199934138735</v>
      </c>
      <c r="AD48" s="27">
        <v>8.20239102220558</v>
      </c>
      <c r="AE48" s="27">
        <v>10.8961651955498</v>
      </c>
      <c r="AF48" s="27">
        <v>2.12878782987131</v>
      </c>
      <c r="AG48" s="27">
        <v>0.433828799452448</v>
      </c>
      <c r="AH48" s="27">
        <v>2.43145908530325</v>
      </c>
      <c r="AI48" s="27">
        <v>0.252226046193283</v>
      </c>
      <c r="AJ48" s="27">
        <v>0.171513711411433</v>
      </c>
    </row>
    <row r="49" spans="1:36" ht="15.75">
      <c r="A49" s="21" t="s">
        <v>413</v>
      </c>
      <c r="B49" s="22" t="s">
        <v>365</v>
      </c>
      <c r="C49" s="23">
        <v>33460</v>
      </c>
      <c r="D49" s="23">
        <v>33457</v>
      </c>
      <c r="E49" s="24"/>
      <c r="F49" s="25">
        <v>6</v>
      </c>
      <c r="G49" s="25" t="s">
        <v>136</v>
      </c>
      <c r="H49" s="30">
        <v>-155.10442</v>
      </c>
      <c r="I49" s="30">
        <v>19.389515</v>
      </c>
      <c r="J49" s="9">
        <v>2750</v>
      </c>
      <c r="K49" s="9"/>
      <c r="L49" s="26">
        <v>1615</v>
      </c>
      <c r="M49" s="27">
        <v>52.45</v>
      </c>
      <c r="N49" s="27">
        <v>13.84</v>
      </c>
      <c r="O49" s="9">
        <v>11.03</v>
      </c>
      <c r="P49" s="9">
        <v>6.85</v>
      </c>
      <c r="Q49" s="9">
        <v>11.22</v>
      </c>
      <c r="R49" s="9">
        <v>2.16</v>
      </c>
      <c r="S49" s="9">
        <v>0.44</v>
      </c>
      <c r="T49" s="9">
        <v>2.4</v>
      </c>
      <c r="U49" s="9">
        <v>0.24</v>
      </c>
      <c r="V49" s="9">
        <v>0.18</v>
      </c>
      <c r="W49" s="9">
        <f t="shared" si="1"/>
        <v>100.81</v>
      </c>
      <c r="X49" s="28">
        <v>120.14837758848948</v>
      </c>
      <c r="Y49" s="29">
        <v>1151.685</v>
      </c>
      <c r="Z49" s="26">
        <v>1615</v>
      </c>
      <c r="AA49" s="27"/>
      <c r="AB49" s="27"/>
      <c r="AC49" s="27"/>
      <c r="AD49" s="27"/>
      <c r="AE49" s="27"/>
      <c r="AF49" s="27"/>
      <c r="AG49" s="27"/>
      <c r="AH49" s="27"/>
      <c r="AI49" s="27"/>
      <c r="AJ49" s="27"/>
    </row>
    <row r="50" spans="1:36" ht="15.75">
      <c r="A50" s="21" t="s">
        <v>414</v>
      </c>
      <c r="B50" s="22" t="s">
        <v>369</v>
      </c>
      <c r="C50" s="23">
        <v>33460</v>
      </c>
      <c r="D50" s="23">
        <v>33460</v>
      </c>
      <c r="E50" s="24">
        <v>0.5</v>
      </c>
      <c r="F50" s="25"/>
      <c r="G50" s="25" t="s">
        <v>137</v>
      </c>
      <c r="H50" s="30">
        <v>-155.105307</v>
      </c>
      <c r="I50" s="30">
        <v>19.384537</v>
      </c>
      <c r="J50" s="9">
        <v>2450</v>
      </c>
      <c r="K50" s="9">
        <v>0.76</v>
      </c>
      <c r="L50" s="26">
        <v>1618</v>
      </c>
      <c r="M50" s="27">
        <v>51.1</v>
      </c>
      <c r="N50" s="27">
        <v>13.66</v>
      </c>
      <c r="O50" s="9">
        <v>10.93</v>
      </c>
      <c r="P50" s="9">
        <v>6.72</v>
      </c>
      <c r="Q50" s="9">
        <v>11.12</v>
      </c>
      <c r="R50" s="9">
        <v>2.25</v>
      </c>
      <c r="S50" s="9">
        <v>0.44</v>
      </c>
      <c r="T50" s="9">
        <v>2.38</v>
      </c>
      <c r="U50" s="9">
        <v>0.24</v>
      </c>
      <c r="V50" s="9">
        <v>0.17</v>
      </c>
      <c r="W50" s="9">
        <f t="shared" si="1"/>
        <v>99.00999999999999</v>
      </c>
      <c r="X50" s="28" t="s">
        <v>366</v>
      </c>
      <c r="Y50" s="29">
        <v>1149.756</v>
      </c>
      <c r="Z50" s="26">
        <v>1618</v>
      </c>
      <c r="AA50" s="27">
        <v>50.5839946582336</v>
      </c>
      <c r="AB50" s="27">
        <v>13.0527332213081</v>
      </c>
      <c r="AC50" s="27">
        <v>11.5637833022357</v>
      </c>
      <c r="AD50" s="27">
        <v>8.58041385271837</v>
      </c>
      <c r="AE50" s="27">
        <v>10.7868922273679</v>
      </c>
      <c r="AF50" s="27">
        <v>2.16019565452466</v>
      </c>
      <c r="AG50" s="27">
        <v>0.423587503751692</v>
      </c>
      <c r="AH50" s="27">
        <v>2.42279978392892</v>
      </c>
      <c r="AI50" s="27">
        <v>0.250530376328198</v>
      </c>
      <c r="AJ50" s="27">
        <v>0.175069419602837</v>
      </c>
    </row>
    <row r="51" spans="1:36" ht="15.75">
      <c r="A51" s="21" t="s">
        <v>415</v>
      </c>
      <c r="B51" s="22" t="s">
        <v>365</v>
      </c>
      <c r="C51" s="23">
        <v>33464</v>
      </c>
      <c r="D51" s="23">
        <v>33462</v>
      </c>
      <c r="E51" s="24"/>
      <c r="F51" s="25">
        <v>4</v>
      </c>
      <c r="G51" s="25" t="s">
        <v>136</v>
      </c>
      <c r="H51" s="30">
        <v>-155.10442</v>
      </c>
      <c r="I51" s="30">
        <v>19.389515</v>
      </c>
      <c r="J51" s="9">
        <v>2750</v>
      </c>
      <c r="K51" s="9"/>
      <c r="L51" s="26">
        <v>1619</v>
      </c>
      <c r="M51" s="27">
        <v>50.93</v>
      </c>
      <c r="N51" s="27">
        <v>13.67</v>
      </c>
      <c r="O51" s="9">
        <v>10.92</v>
      </c>
      <c r="P51" s="9">
        <v>6.72</v>
      </c>
      <c r="Q51" s="9">
        <v>11.06</v>
      </c>
      <c r="R51" s="9">
        <v>2.33</v>
      </c>
      <c r="S51" s="9">
        <v>0.44</v>
      </c>
      <c r="T51" s="9">
        <v>2.34</v>
      </c>
      <c r="U51" s="9">
        <v>0.23</v>
      </c>
      <c r="V51" s="9">
        <v>0.18</v>
      </c>
      <c r="W51" s="9">
        <f t="shared" si="1"/>
        <v>98.82000000000001</v>
      </c>
      <c r="X51" s="28">
        <v>120.14837758848948</v>
      </c>
      <c r="Y51" s="29">
        <v>1149.0720000000001</v>
      </c>
      <c r="Z51" s="26">
        <v>1619</v>
      </c>
      <c r="AA51" s="27"/>
      <c r="AB51" s="27"/>
      <c r="AC51" s="27"/>
      <c r="AD51" s="27"/>
      <c r="AE51" s="27"/>
      <c r="AF51" s="27"/>
      <c r="AG51" s="27"/>
      <c r="AH51" s="27"/>
      <c r="AI51" s="27"/>
      <c r="AJ51" s="27"/>
    </row>
    <row r="52" spans="1:36" ht="15.75">
      <c r="A52" s="21" t="s">
        <v>416</v>
      </c>
      <c r="B52" s="22" t="s">
        <v>365</v>
      </c>
      <c r="C52" s="23">
        <v>33474</v>
      </c>
      <c r="D52" s="23">
        <v>33472</v>
      </c>
      <c r="E52" s="24"/>
      <c r="F52" s="25">
        <v>4</v>
      </c>
      <c r="G52" s="25" t="s">
        <v>136</v>
      </c>
      <c r="H52" s="30">
        <v>-155.10442</v>
      </c>
      <c r="I52" s="30">
        <v>19.389515</v>
      </c>
      <c r="J52" s="9">
        <v>2750</v>
      </c>
      <c r="K52" s="9"/>
      <c r="L52" s="26">
        <v>1622</v>
      </c>
      <c r="M52" s="27">
        <v>50.48</v>
      </c>
      <c r="N52" s="27">
        <v>13.45</v>
      </c>
      <c r="O52" s="9">
        <v>11.04</v>
      </c>
      <c r="P52" s="9">
        <v>6.84</v>
      </c>
      <c r="Q52" s="9">
        <v>10.85</v>
      </c>
      <c r="R52" s="9">
        <v>2.78</v>
      </c>
      <c r="S52" s="9">
        <v>0.43</v>
      </c>
      <c r="T52" s="9">
        <v>2.33</v>
      </c>
      <c r="U52" s="9">
        <v>0.25</v>
      </c>
      <c r="V52" s="9">
        <v>0.18</v>
      </c>
      <c r="W52" s="9">
        <f t="shared" si="1"/>
        <v>98.63000000000001</v>
      </c>
      <c r="X52" s="28" t="s">
        <v>366</v>
      </c>
      <c r="Y52" s="29">
        <v>1151.484</v>
      </c>
      <c r="Z52" s="26">
        <v>1622</v>
      </c>
      <c r="AA52" s="27"/>
      <c r="AB52" s="27"/>
      <c r="AC52" s="27"/>
      <c r="AD52" s="27"/>
      <c r="AE52" s="27"/>
      <c r="AF52" s="27"/>
      <c r="AG52" s="27"/>
      <c r="AH52" s="27"/>
      <c r="AI52" s="27"/>
      <c r="AJ52" s="27"/>
    </row>
    <row r="53" spans="1:36" ht="15.75">
      <c r="A53" s="21" t="s">
        <v>417</v>
      </c>
      <c r="B53" s="22" t="s">
        <v>369</v>
      </c>
      <c r="C53" s="23">
        <v>33474</v>
      </c>
      <c r="D53" s="23">
        <v>33474</v>
      </c>
      <c r="E53" s="24"/>
      <c r="F53" s="25">
        <v>0.5</v>
      </c>
      <c r="G53" s="25" t="s">
        <v>137</v>
      </c>
      <c r="H53" s="30">
        <v>-155.098809</v>
      </c>
      <c r="I53" s="30">
        <v>19.360225</v>
      </c>
      <c r="J53" s="9">
        <v>2200</v>
      </c>
      <c r="K53" s="9">
        <v>3.62</v>
      </c>
      <c r="L53" s="26">
        <v>1624</v>
      </c>
      <c r="M53" s="27"/>
      <c r="N53" s="27"/>
      <c r="O53" s="9"/>
      <c r="P53" s="9"/>
      <c r="Q53" s="9"/>
      <c r="R53" s="9"/>
      <c r="S53" s="9"/>
      <c r="T53" s="9"/>
      <c r="U53" s="9"/>
      <c r="V53" s="9"/>
      <c r="W53" s="9"/>
      <c r="X53" s="28"/>
      <c r="Y53" s="29"/>
      <c r="Z53" s="26">
        <v>1624</v>
      </c>
      <c r="AA53" s="27">
        <v>50.5195665702971</v>
      </c>
      <c r="AB53" s="27">
        <v>13.1833928699381</v>
      </c>
      <c r="AC53" s="27">
        <v>11.5907585019801</v>
      </c>
      <c r="AD53" s="27">
        <v>8.43334597328864</v>
      </c>
      <c r="AE53" s="27">
        <v>10.8687513736894</v>
      </c>
      <c r="AF53" s="27">
        <v>2.10330466398249</v>
      </c>
      <c r="AG53" s="27">
        <v>0.422673664532366</v>
      </c>
      <c r="AH53" s="27">
        <v>2.45553271775946</v>
      </c>
      <c r="AI53" s="27">
        <v>0.251591466983551</v>
      </c>
      <c r="AJ53" s="27">
        <v>0.171082197548815</v>
      </c>
    </row>
    <row r="54" spans="1:36" ht="15.75">
      <c r="A54" s="21" t="s">
        <v>418</v>
      </c>
      <c r="B54" s="22" t="s">
        <v>365</v>
      </c>
      <c r="C54" s="23">
        <v>33481</v>
      </c>
      <c r="D54" s="23">
        <v>33476</v>
      </c>
      <c r="E54" s="24"/>
      <c r="F54" s="25">
        <v>10</v>
      </c>
      <c r="G54" s="25" t="s">
        <v>136</v>
      </c>
      <c r="H54" s="30">
        <v>-155.10442</v>
      </c>
      <c r="I54" s="30">
        <v>19.389515</v>
      </c>
      <c r="J54" s="9">
        <v>2750</v>
      </c>
      <c r="K54" s="9"/>
      <c r="L54" s="26">
        <v>1626</v>
      </c>
      <c r="M54" s="27">
        <v>51.19</v>
      </c>
      <c r="N54" s="27">
        <v>13.7</v>
      </c>
      <c r="O54" s="9">
        <v>11.06</v>
      </c>
      <c r="P54" s="9">
        <v>6.83</v>
      </c>
      <c r="Q54" s="9">
        <v>11.12</v>
      </c>
      <c r="R54" s="9">
        <v>2.36</v>
      </c>
      <c r="S54" s="9">
        <v>0.43</v>
      </c>
      <c r="T54" s="9">
        <v>2.32</v>
      </c>
      <c r="U54" s="9">
        <v>0.25</v>
      </c>
      <c r="V54" s="9">
        <v>0.18</v>
      </c>
      <c r="W54" s="9">
        <f>SUM(M54:V54)</f>
        <v>99.44000000000001</v>
      </c>
      <c r="X54" s="28">
        <v>160.19783678465265</v>
      </c>
      <c r="Y54" s="29">
        <v>1151.283</v>
      </c>
      <c r="Z54" s="26">
        <v>1626</v>
      </c>
      <c r="AA54" s="27"/>
      <c r="AB54" s="27"/>
      <c r="AC54" s="27"/>
      <c r="AD54" s="27"/>
      <c r="AE54" s="27"/>
      <c r="AF54" s="27"/>
      <c r="AG54" s="27"/>
      <c r="AH54" s="27"/>
      <c r="AI54" s="27"/>
      <c r="AJ54" s="27"/>
    </row>
    <row r="55" spans="1:36" ht="15.75">
      <c r="A55" s="21" t="s">
        <v>419</v>
      </c>
      <c r="B55" s="22" t="s">
        <v>420</v>
      </c>
      <c r="C55" s="23">
        <v>33481</v>
      </c>
      <c r="D55" s="23">
        <v>33476</v>
      </c>
      <c r="E55" s="24"/>
      <c r="F55" s="25">
        <v>10</v>
      </c>
      <c r="G55" s="25" t="s">
        <v>136</v>
      </c>
      <c r="H55" s="30">
        <v>-155.10442</v>
      </c>
      <c r="I55" s="30">
        <v>19.389515</v>
      </c>
      <c r="J55" s="9">
        <v>2750</v>
      </c>
      <c r="K55" s="9"/>
      <c r="L55" s="26">
        <v>1627</v>
      </c>
      <c r="M55" s="27"/>
      <c r="N55" s="27"/>
      <c r="O55" s="9"/>
      <c r="P55" s="9"/>
      <c r="Q55" s="9"/>
      <c r="R55" s="9"/>
      <c r="S55" s="9"/>
      <c r="T55" s="9"/>
      <c r="U55" s="9"/>
      <c r="V55" s="9"/>
      <c r="W55" s="9"/>
      <c r="X55" s="28"/>
      <c r="Y55" s="29"/>
      <c r="Z55" s="26">
        <v>1627</v>
      </c>
      <c r="AA55" s="27">
        <v>50.5959334173642</v>
      </c>
      <c r="AB55" s="27">
        <v>13.2033212702684</v>
      </c>
      <c r="AC55" s="27">
        <v>11.5175897468046</v>
      </c>
      <c r="AD55" s="27">
        <v>8.41585745089624</v>
      </c>
      <c r="AE55" s="27">
        <v>10.8851808945724</v>
      </c>
      <c r="AF55" s="27">
        <v>2.10648408052373</v>
      </c>
      <c r="AG55" s="27">
        <v>0.423312590344482</v>
      </c>
      <c r="AH55" s="27">
        <v>2.42900795888143</v>
      </c>
      <c r="AI55" s="27">
        <v>0.251971779966953</v>
      </c>
      <c r="AJ55" s="27">
        <v>0.171340810377528</v>
      </c>
    </row>
    <row r="56" spans="1:36" ht="15.75">
      <c r="A56" s="21" t="s">
        <v>421</v>
      </c>
      <c r="B56" s="22" t="s">
        <v>369</v>
      </c>
      <c r="C56" s="23">
        <v>33481</v>
      </c>
      <c r="D56" s="23">
        <v>33481</v>
      </c>
      <c r="E56" s="24">
        <v>0.5833333333333334</v>
      </c>
      <c r="F56" s="25"/>
      <c r="G56" s="25" t="s">
        <v>137</v>
      </c>
      <c r="H56" s="30">
        <v>-155.10171</v>
      </c>
      <c r="I56" s="30">
        <v>19.363804</v>
      </c>
      <c r="J56" s="9">
        <v>2245</v>
      </c>
      <c r="K56" s="9">
        <v>3.3</v>
      </c>
      <c r="L56" s="26">
        <v>1629</v>
      </c>
      <c r="M56" s="27">
        <v>50.97</v>
      </c>
      <c r="N56" s="27">
        <v>13.55</v>
      </c>
      <c r="O56" s="9">
        <v>10.99</v>
      </c>
      <c r="P56" s="9">
        <v>6.52</v>
      </c>
      <c r="Q56" s="9">
        <v>11.08</v>
      </c>
      <c r="R56" s="9">
        <v>2.33</v>
      </c>
      <c r="S56" s="9">
        <v>0.44</v>
      </c>
      <c r="T56" s="9">
        <v>2.43</v>
      </c>
      <c r="U56" s="9">
        <v>0.26</v>
      </c>
      <c r="V56" s="9">
        <v>0.18</v>
      </c>
      <c r="W56" s="9">
        <f>SUM(M56:V56)</f>
        <v>98.75</v>
      </c>
      <c r="X56" s="28">
        <v>120.14837758848948</v>
      </c>
      <c r="Y56" s="29">
        <v>1148.022</v>
      </c>
      <c r="Z56" s="26">
        <v>1629</v>
      </c>
      <c r="AA56" s="27">
        <v>50.6456770038219</v>
      </c>
      <c r="AB56" s="27">
        <v>13.2907144423548</v>
      </c>
      <c r="AC56" s="27">
        <v>11.505993004654</v>
      </c>
      <c r="AD56" s="27">
        <v>8.14559695747354</v>
      </c>
      <c r="AE56" s="27">
        <v>10.9749081380051</v>
      </c>
      <c r="AF56" s="27">
        <v>2.14463801228908</v>
      </c>
      <c r="AG56" s="27">
        <v>0.422886368620381</v>
      </c>
      <c r="AH56" s="27">
        <v>2.44669970416078</v>
      </c>
      <c r="AI56" s="27">
        <v>0.251718076559751</v>
      </c>
      <c r="AJ56" s="27">
        <v>0.171168292060631</v>
      </c>
    </row>
    <row r="57" spans="1:36" ht="15.75">
      <c r="A57" s="21" t="s">
        <v>422</v>
      </c>
      <c r="B57" s="22" t="s">
        <v>365</v>
      </c>
      <c r="C57" s="23">
        <v>33486</v>
      </c>
      <c r="D57" s="23">
        <v>33483</v>
      </c>
      <c r="E57" s="24"/>
      <c r="F57" s="25">
        <v>6</v>
      </c>
      <c r="G57" s="25" t="s">
        <v>136</v>
      </c>
      <c r="H57" s="30">
        <v>-155.10442</v>
      </c>
      <c r="I57" s="30">
        <v>19.389515</v>
      </c>
      <c r="J57" s="9">
        <v>2750</v>
      </c>
      <c r="K57" s="9"/>
      <c r="L57" s="26">
        <v>1631</v>
      </c>
      <c r="M57" s="27">
        <v>51.36</v>
      </c>
      <c r="N57" s="27">
        <v>13.42</v>
      </c>
      <c r="O57" s="9">
        <v>11.12</v>
      </c>
      <c r="P57" s="9">
        <v>6.74</v>
      </c>
      <c r="Q57" s="9">
        <v>10.9</v>
      </c>
      <c r="R57" s="9">
        <v>2.36</v>
      </c>
      <c r="S57" s="9">
        <v>0.43</v>
      </c>
      <c r="T57" s="9">
        <v>2.44</v>
      </c>
      <c r="U57" s="9">
        <v>0.25</v>
      </c>
      <c r="V57" s="9">
        <v>0.16</v>
      </c>
      <c r="W57" s="9">
        <f>SUM(M57:V57)</f>
        <v>99.18</v>
      </c>
      <c r="X57" s="28">
        <v>165.80476107211553</v>
      </c>
      <c r="Y57" s="29">
        <v>1149.474</v>
      </c>
      <c r="Z57" s="26">
        <v>1631</v>
      </c>
      <c r="AA57" s="27">
        <v>50.5869397647879</v>
      </c>
      <c r="AB57" s="27">
        <v>13.3282955068902</v>
      </c>
      <c r="AC57" s="27">
        <v>11.7202366539839</v>
      </c>
      <c r="AD57" s="27">
        <v>7.97678291700248</v>
      </c>
      <c r="AE57" s="27">
        <v>10.904969051092</v>
      </c>
      <c r="AF57" s="27">
        <v>2.15070222952092</v>
      </c>
      <c r="AG57" s="27">
        <v>0.434179323330515</v>
      </c>
      <c r="AH57" s="27">
        <v>2.46371523006153</v>
      </c>
      <c r="AI57" s="27">
        <v>0.262527032711474</v>
      </c>
      <c r="AJ57" s="27">
        <v>0.171652290619041</v>
      </c>
    </row>
    <row r="58" spans="1:36" ht="15.75">
      <c r="A58" s="21" t="s">
        <v>423</v>
      </c>
      <c r="B58" s="22" t="s">
        <v>365</v>
      </c>
      <c r="C58" s="23">
        <v>33492</v>
      </c>
      <c r="D58" s="23">
        <v>33489</v>
      </c>
      <c r="E58" s="24"/>
      <c r="F58" s="25">
        <v>6</v>
      </c>
      <c r="G58" s="25" t="s">
        <v>136</v>
      </c>
      <c r="H58" s="30">
        <v>-155.10442</v>
      </c>
      <c r="I58" s="30">
        <v>19.389515</v>
      </c>
      <c r="J58" s="9">
        <v>2750</v>
      </c>
      <c r="K58" s="9"/>
      <c r="L58" s="26">
        <v>1633</v>
      </c>
      <c r="M58" s="27"/>
      <c r="N58" s="27"/>
      <c r="O58" s="9"/>
      <c r="P58" s="9"/>
      <c r="Q58" s="9"/>
      <c r="R58" s="9"/>
      <c r="S58" s="9"/>
      <c r="T58" s="9"/>
      <c r="U58" s="9"/>
      <c r="V58" s="9"/>
      <c r="W58" s="9"/>
      <c r="X58" s="28"/>
      <c r="Y58" s="29"/>
      <c r="Z58" s="26">
        <v>1633</v>
      </c>
      <c r="AA58" s="27">
        <v>50.3298322096373</v>
      </c>
      <c r="AB58" s="27">
        <v>13.4415013732565</v>
      </c>
      <c r="AC58" s="27">
        <v>12.3674748815733</v>
      </c>
      <c r="AD58" s="27">
        <v>7.34734699124625</v>
      </c>
      <c r="AE58" s="27">
        <v>11.0159672908644</v>
      </c>
      <c r="AF58" s="27">
        <v>2.13244871410311</v>
      </c>
      <c r="AG58" s="27">
        <v>0.45478764044853</v>
      </c>
      <c r="AH58" s="27">
        <v>2.46595965043203</v>
      </c>
      <c r="AI58" s="27">
        <v>0.272872584269118</v>
      </c>
      <c r="AJ58" s="27">
        <v>0.171808664169445</v>
      </c>
    </row>
    <row r="59" spans="1:36" ht="15.75">
      <c r="A59" s="21" t="s">
        <v>424</v>
      </c>
      <c r="B59" s="22" t="s">
        <v>369</v>
      </c>
      <c r="C59" s="23">
        <v>33492</v>
      </c>
      <c r="D59" s="23">
        <v>33492</v>
      </c>
      <c r="E59" s="24">
        <v>0.4583333333333333</v>
      </c>
      <c r="F59" s="25"/>
      <c r="G59" s="25" t="s">
        <v>137</v>
      </c>
      <c r="H59" s="30">
        <v>-155.10171</v>
      </c>
      <c r="I59" s="30">
        <v>19.363804</v>
      </c>
      <c r="J59" s="9">
        <v>2245</v>
      </c>
      <c r="K59" s="9">
        <v>3.3</v>
      </c>
      <c r="L59" s="26">
        <v>1634</v>
      </c>
      <c r="M59" s="27">
        <v>50.36</v>
      </c>
      <c r="N59" s="27">
        <v>13.82</v>
      </c>
      <c r="O59" s="9">
        <v>11.05</v>
      </c>
      <c r="P59" s="9">
        <v>6.68</v>
      </c>
      <c r="Q59" s="9">
        <v>11.16</v>
      </c>
      <c r="R59" s="9">
        <v>2.42</v>
      </c>
      <c r="S59" s="9">
        <v>0.45</v>
      </c>
      <c r="T59" s="9">
        <v>2.37</v>
      </c>
      <c r="U59" s="9">
        <v>0.25</v>
      </c>
      <c r="V59" s="9">
        <v>0.19</v>
      </c>
      <c r="W59" s="9">
        <f aca="true" t="shared" si="2" ref="W59:W80">SUM(M59:V59)</f>
        <v>98.75</v>
      </c>
      <c r="X59" s="28" t="s">
        <v>366</v>
      </c>
      <c r="Y59" s="29">
        <v>1151.238</v>
      </c>
      <c r="Z59" s="26">
        <v>1634</v>
      </c>
      <c r="AA59" s="27">
        <v>50.5869193333512</v>
      </c>
      <c r="AB59" s="27">
        <v>13.3282901237572</v>
      </c>
      <c r="AC59" s="27">
        <v>11.5385228983054</v>
      </c>
      <c r="AD59" s="27">
        <v>8.18882067452053</v>
      </c>
      <c r="AE59" s="27">
        <v>10.9049646467104</v>
      </c>
      <c r="AF59" s="27">
        <v>2.1607985503667</v>
      </c>
      <c r="AG59" s="27">
        <v>0.434179147970879</v>
      </c>
      <c r="AH59" s="27">
        <v>2.43342266653446</v>
      </c>
      <c r="AI59" s="27">
        <v>0.252429737192371</v>
      </c>
      <c r="AJ59" s="27">
        <v>0.171652221290813</v>
      </c>
    </row>
    <row r="60" spans="1:36" ht="15.75">
      <c r="A60" s="21" t="s">
        <v>425</v>
      </c>
      <c r="B60" s="22" t="s">
        <v>365</v>
      </c>
      <c r="C60" s="23">
        <v>33501</v>
      </c>
      <c r="D60" s="23">
        <v>33497</v>
      </c>
      <c r="E60" s="24"/>
      <c r="F60" s="25">
        <v>8</v>
      </c>
      <c r="G60" s="25" t="s">
        <v>136</v>
      </c>
      <c r="H60" s="30">
        <v>-155.10442</v>
      </c>
      <c r="I60" s="30">
        <v>19.389515</v>
      </c>
      <c r="J60" s="9">
        <v>2750</v>
      </c>
      <c r="K60" s="9"/>
      <c r="L60" s="26">
        <v>1635</v>
      </c>
      <c r="M60" s="27">
        <v>51.66</v>
      </c>
      <c r="N60" s="27">
        <v>13.44</v>
      </c>
      <c r="O60" s="9">
        <v>11.22</v>
      </c>
      <c r="P60" s="9">
        <v>6.72</v>
      </c>
      <c r="Q60" s="9">
        <v>11.02</v>
      </c>
      <c r="R60" s="9">
        <v>2.4</v>
      </c>
      <c r="S60" s="9">
        <v>0.43</v>
      </c>
      <c r="T60" s="9">
        <v>2.46</v>
      </c>
      <c r="U60" s="9">
        <v>0.26</v>
      </c>
      <c r="V60" s="9">
        <v>0.17</v>
      </c>
      <c r="W60" s="9">
        <f t="shared" si="2"/>
        <v>99.78</v>
      </c>
      <c r="X60" s="28">
        <v>145.3795368820723</v>
      </c>
      <c r="Y60" s="29">
        <v>1149.0720000000001</v>
      </c>
      <c r="Z60" s="26">
        <v>1635</v>
      </c>
      <c r="AA60" s="27"/>
      <c r="AB60" s="27"/>
      <c r="AC60" s="27"/>
      <c r="AD60" s="27"/>
      <c r="AE60" s="27"/>
      <c r="AF60" s="27"/>
      <c r="AG60" s="27"/>
      <c r="AH60" s="27"/>
      <c r="AI60" s="27"/>
      <c r="AJ60" s="27"/>
    </row>
    <row r="61" spans="1:36" ht="15.75">
      <c r="A61" s="21" t="s">
        <v>426</v>
      </c>
      <c r="B61" s="22" t="s">
        <v>369</v>
      </c>
      <c r="C61" s="23">
        <v>33501</v>
      </c>
      <c r="D61" s="23">
        <v>33501</v>
      </c>
      <c r="E61" s="24">
        <v>0.6041666666666666</v>
      </c>
      <c r="F61" s="25"/>
      <c r="G61" s="25" t="s">
        <v>137</v>
      </c>
      <c r="H61" s="30">
        <v>-155.089701</v>
      </c>
      <c r="I61" s="30">
        <v>19.35491</v>
      </c>
      <c r="J61" s="9">
        <v>2020</v>
      </c>
      <c r="K61" s="9">
        <v>4.89</v>
      </c>
      <c r="L61" s="26">
        <v>1636</v>
      </c>
      <c r="M61" s="27">
        <v>51.57</v>
      </c>
      <c r="N61" s="27">
        <v>13.36</v>
      </c>
      <c r="O61" s="9">
        <v>11.32</v>
      </c>
      <c r="P61" s="9">
        <v>6.51</v>
      </c>
      <c r="Q61" s="9">
        <v>10.96</v>
      </c>
      <c r="R61" s="9">
        <v>2.43</v>
      </c>
      <c r="S61" s="9">
        <v>0.44</v>
      </c>
      <c r="T61" s="9">
        <v>2.52</v>
      </c>
      <c r="U61" s="9">
        <v>0.25</v>
      </c>
      <c r="V61" s="9">
        <v>0.17</v>
      </c>
      <c r="W61" s="9">
        <f t="shared" si="2"/>
        <v>99.53</v>
      </c>
      <c r="X61" s="28">
        <v>92.11375615117528</v>
      </c>
      <c r="Y61" s="29">
        <v>1149.2520000000002</v>
      </c>
      <c r="Z61" s="26">
        <v>1636</v>
      </c>
      <c r="AA61" s="27">
        <v>50.7208295351416</v>
      </c>
      <c r="AB61" s="27">
        <v>13.2840267830133</v>
      </c>
      <c r="AC61" s="27">
        <v>11.500203386501</v>
      </c>
      <c r="AD61" s="27">
        <v>8.03079800973075</v>
      </c>
      <c r="AE61" s="27">
        <v>10.9693857526397</v>
      </c>
      <c r="AF61" s="27">
        <v>2.17374983722035</v>
      </c>
      <c r="AG61" s="27">
        <v>0.442800892767109</v>
      </c>
      <c r="AH61" s="27">
        <v>2.4555322235267</v>
      </c>
      <c r="AI61" s="27">
        <v>0.251591416344948</v>
      </c>
      <c r="AJ61" s="27">
        <v>0.171082163114565</v>
      </c>
    </row>
    <row r="62" spans="1:36" ht="15.75">
      <c r="A62" s="21" t="s">
        <v>427</v>
      </c>
      <c r="B62" s="22" t="s">
        <v>399</v>
      </c>
      <c r="C62" s="23">
        <v>33513</v>
      </c>
      <c r="D62" s="23">
        <v>33513</v>
      </c>
      <c r="E62" s="24">
        <v>0.5625</v>
      </c>
      <c r="F62" s="25"/>
      <c r="G62" s="25" t="s">
        <v>137</v>
      </c>
      <c r="H62" s="30">
        <v>-155.089701</v>
      </c>
      <c r="I62" s="30">
        <v>19.35491</v>
      </c>
      <c r="J62" s="9">
        <v>2020</v>
      </c>
      <c r="K62" s="9"/>
      <c r="L62" s="26">
        <v>1640</v>
      </c>
      <c r="M62" s="27">
        <v>51.09</v>
      </c>
      <c r="N62" s="27">
        <v>13.42</v>
      </c>
      <c r="O62" s="9">
        <v>11.14</v>
      </c>
      <c r="P62" s="9">
        <v>6.59</v>
      </c>
      <c r="Q62" s="9">
        <v>10.82</v>
      </c>
      <c r="R62" s="9">
        <v>2.23</v>
      </c>
      <c r="S62" s="9">
        <v>0.44</v>
      </c>
      <c r="T62" s="9">
        <v>2.5</v>
      </c>
      <c r="U62" s="9">
        <v>0.25</v>
      </c>
      <c r="V62" s="9">
        <v>0.18</v>
      </c>
      <c r="W62" s="9">
        <f t="shared" si="2"/>
        <v>98.66000000000001</v>
      </c>
      <c r="X62" s="28" t="s">
        <v>366</v>
      </c>
      <c r="Y62" s="29">
        <v>1146.459</v>
      </c>
      <c r="Z62" s="26">
        <v>1640</v>
      </c>
      <c r="AA62" s="27">
        <v>50.5908446292679</v>
      </c>
      <c r="AB62" s="27">
        <v>13.0004361696724</v>
      </c>
      <c r="AC62" s="27">
        <v>11.6071119037234</v>
      </c>
      <c r="AD62" s="27">
        <v>8.63672387396067</v>
      </c>
      <c r="AE62" s="27">
        <v>10.783307520581</v>
      </c>
      <c r="AF62" s="27">
        <v>2.13650578912446</v>
      </c>
      <c r="AG62" s="27">
        <v>0.423270014826544</v>
      </c>
      <c r="AH62" s="27">
        <v>2.39853008401708</v>
      </c>
      <c r="AI62" s="27">
        <v>0.251946437396752</v>
      </c>
      <c r="AJ62" s="27">
        <v>0.171323577429792</v>
      </c>
    </row>
    <row r="63" spans="1:36" ht="15.75">
      <c r="A63" s="21" t="s">
        <v>428</v>
      </c>
      <c r="B63" s="22" t="s">
        <v>369</v>
      </c>
      <c r="C63" s="23">
        <v>33527</v>
      </c>
      <c r="D63" s="23">
        <v>33527</v>
      </c>
      <c r="E63" s="24">
        <v>0.5</v>
      </c>
      <c r="F63" s="25"/>
      <c r="G63" s="25" t="s">
        <v>137</v>
      </c>
      <c r="H63" s="30">
        <v>-155.084886</v>
      </c>
      <c r="I63" s="30">
        <v>19.350449</v>
      </c>
      <c r="J63" s="9">
        <v>1850</v>
      </c>
      <c r="K63" s="9">
        <v>5.9</v>
      </c>
      <c r="L63" s="26">
        <v>1645</v>
      </c>
      <c r="M63" s="27">
        <v>50.94</v>
      </c>
      <c r="N63" s="27">
        <v>13.44</v>
      </c>
      <c r="O63" s="9">
        <v>10.88</v>
      </c>
      <c r="P63" s="9">
        <v>6.66</v>
      </c>
      <c r="Q63" s="9">
        <v>10.9</v>
      </c>
      <c r="R63" s="9">
        <v>2.38</v>
      </c>
      <c r="S63" s="9">
        <v>0.43</v>
      </c>
      <c r="T63" s="9">
        <v>2.44</v>
      </c>
      <c r="U63" s="9">
        <v>0.24</v>
      </c>
      <c r="V63" s="9">
        <v>0.16</v>
      </c>
      <c r="W63" s="9">
        <f t="shared" si="2"/>
        <v>98.46999999999998</v>
      </c>
      <c r="X63" s="28">
        <v>119.34738840456625</v>
      </c>
      <c r="Y63" s="29">
        <v>1153.176</v>
      </c>
      <c r="Z63" s="26">
        <v>1645</v>
      </c>
      <c r="AA63" s="27">
        <v>50.4299455437276</v>
      </c>
      <c r="AB63" s="27">
        <v>13.1117858413692</v>
      </c>
      <c r="AC63" s="27">
        <v>11.616477440063</v>
      </c>
      <c r="AD63" s="27">
        <v>8.58317673154244</v>
      </c>
      <c r="AE63" s="27">
        <v>10.8928682374452</v>
      </c>
      <c r="AF63" s="27">
        <v>2.09788573461907</v>
      </c>
      <c r="AG63" s="27">
        <v>0.423611542567312</v>
      </c>
      <c r="AH63" s="27">
        <v>2.42063738609893</v>
      </c>
      <c r="AI63" s="27">
        <v>0.252149727718638</v>
      </c>
      <c r="AJ63" s="27">
        <v>0.171461814848674</v>
      </c>
    </row>
    <row r="64" spans="1:36" ht="15.75">
      <c r="A64" s="21" t="s">
        <v>429</v>
      </c>
      <c r="B64" s="22" t="s">
        <v>365</v>
      </c>
      <c r="C64" s="23">
        <v>33547</v>
      </c>
      <c r="D64" s="23">
        <v>33537</v>
      </c>
      <c r="E64" s="24"/>
      <c r="F64" s="25">
        <v>20</v>
      </c>
      <c r="G64" s="25" t="s">
        <v>136</v>
      </c>
      <c r="H64" s="30">
        <v>-155.105366</v>
      </c>
      <c r="I64" s="30">
        <v>19.389053</v>
      </c>
      <c r="J64" s="9">
        <v>2800</v>
      </c>
      <c r="K64" s="9"/>
      <c r="L64" s="26">
        <v>1652</v>
      </c>
      <c r="M64" s="27">
        <v>51.04</v>
      </c>
      <c r="N64" s="27">
        <v>13.47</v>
      </c>
      <c r="O64" s="9">
        <v>11.18</v>
      </c>
      <c r="P64" s="9">
        <v>6.98</v>
      </c>
      <c r="Q64" s="9">
        <v>10.77</v>
      </c>
      <c r="R64" s="9">
        <v>2.25</v>
      </c>
      <c r="S64" s="9">
        <v>0.43</v>
      </c>
      <c r="T64" s="9">
        <v>2.47</v>
      </c>
      <c r="U64" s="9">
        <v>0.25</v>
      </c>
      <c r="V64" s="9">
        <v>0.17</v>
      </c>
      <c r="W64" s="9">
        <f t="shared" si="2"/>
        <v>99.01</v>
      </c>
      <c r="X64" s="28">
        <v>124.15332350810581</v>
      </c>
      <c r="Y64" s="29">
        <v>1154.298</v>
      </c>
      <c r="Z64" s="26">
        <v>1652</v>
      </c>
      <c r="AA64" s="27"/>
      <c r="AB64" s="27"/>
      <c r="AC64" s="27"/>
      <c r="AD64" s="27"/>
      <c r="AE64" s="27"/>
      <c r="AF64" s="27"/>
      <c r="AG64" s="27"/>
      <c r="AH64" s="27"/>
      <c r="AI64" s="27"/>
      <c r="AJ64" s="27"/>
    </row>
    <row r="65" spans="1:36" ht="15.75">
      <c r="A65" s="21" t="s">
        <v>430</v>
      </c>
      <c r="B65" s="22" t="s">
        <v>369</v>
      </c>
      <c r="C65" s="23">
        <v>33547</v>
      </c>
      <c r="D65" s="23">
        <v>33547</v>
      </c>
      <c r="E65" s="24">
        <v>0.5625</v>
      </c>
      <c r="F65" s="25"/>
      <c r="G65" s="25" t="s">
        <v>137</v>
      </c>
      <c r="H65" s="30">
        <v>-155.089689</v>
      </c>
      <c r="I65" s="30">
        <v>19.354007</v>
      </c>
      <c r="J65" s="9">
        <v>2015</v>
      </c>
      <c r="K65" s="9">
        <v>4.8</v>
      </c>
      <c r="L65" s="26">
        <v>1653</v>
      </c>
      <c r="M65" s="27">
        <v>51.12</v>
      </c>
      <c r="N65" s="27">
        <v>13.61</v>
      </c>
      <c r="O65" s="9">
        <v>11.26</v>
      </c>
      <c r="P65" s="9">
        <v>6.62</v>
      </c>
      <c r="Q65" s="9">
        <v>10.88</v>
      </c>
      <c r="R65" s="9">
        <v>2.25</v>
      </c>
      <c r="S65" s="9">
        <v>0.43</v>
      </c>
      <c r="T65" s="9">
        <v>2.53</v>
      </c>
      <c r="U65" s="9">
        <v>0.26</v>
      </c>
      <c r="V65" s="9">
        <v>0.17</v>
      </c>
      <c r="W65" s="9">
        <f t="shared" si="2"/>
        <v>99.13000000000001</v>
      </c>
      <c r="X65" s="28" t="s">
        <v>366</v>
      </c>
      <c r="Y65" s="29">
        <v>1151.3819999999998</v>
      </c>
      <c r="Z65" s="26">
        <v>1653</v>
      </c>
      <c r="AA65" s="27">
        <v>50.5551702933791</v>
      </c>
      <c r="AB65" s="27">
        <v>13.2933913918845</v>
      </c>
      <c r="AC65" s="27">
        <v>11.5083104844776</v>
      </c>
      <c r="AD65" s="27">
        <v>8.23787436254663</v>
      </c>
      <c r="AE65" s="27">
        <v>10.9771186493592</v>
      </c>
      <c r="AF65" s="27">
        <v>2.15514072565401</v>
      </c>
      <c r="AG65" s="27">
        <v>0.422971544287235</v>
      </c>
      <c r="AH65" s="27">
        <v>2.42705100412438</v>
      </c>
      <c r="AI65" s="27">
        <v>0.25176877636145</v>
      </c>
      <c r="AJ65" s="27">
        <v>0.171202767925786</v>
      </c>
    </row>
    <row r="66" spans="1:36" ht="15.75">
      <c r="A66" s="21" t="s">
        <v>431</v>
      </c>
      <c r="B66" s="22" t="s">
        <v>369</v>
      </c>
      <c r="C66" s="23">
        <v>33562</v>
      </c>
      <c r="D66" s="23">
        <v>33562</v>
      </c>
      <c r="E66" s="24">
        <v>0.4583333333333333</v>
      </c>
      <c r="F66" s="25"/>
      <c r="G66" s="25" t="s">
        <v>137</v>
      </c>
      <c r="H66" s="30">
        <v>-155.089689</v>
      </c>
      <c r="I66" s="30">
        <v>19.354007</v>
      </c>
      <c r="J66" s="9">
        <v>2015</v>
      </c>
      <c r="K66" s="9">
        <v>4.8</v>
      </c>
      <c r="L66" s="26">
        <v>1654</v>
      </c>
      <c r="M66" s="27">
        <v>51.69</v>
      </c>
      <c r="N66" s="27">
        <v>13.43</v>
      </c>
      <c r="O66" s="9">
        <v>11.07</v>
      </c>
      <c r="P66" s="9">
        <v>6.64</v>
      </c>
      <c r="Q66" s="9">
        <v>11</v>
      </c>
      <c r="R66" s="9">
        <v>2.41</v>
      </c>
      <c r="S66" s="9">
        <v>0.43</v>
      </c>
      <c r="T66" s="9">
        <v>2.46</v>
      </c>
      <c r="U66" s="9">
        <v>0.23</v>
      </c>
      <c r="V66" s="9">
        <v>0.17</v>
      </c>
      <c r="W66" s="9">
        <f t="shared" si="2"/>
        <v>99.53</v>
      </c>
      <c r="X66" s="28">
        <v>124.15332350810581</v>
      </c>
      <c r="Y66" s="29">
        <v>1151.7839999999999</v>
      </c>
      <c r="Z66" s="26">
        <v>1654</v>
      </c>
      <c r="AA66" s="27">
        <v>50.459554602274</v>
      </c>
      <c r="AB66" s="27">
        <v>13.0932976013885</v>
      </c>
      <c r="AC66" s="27">
        <v>11.6000976558566</v>
      </c>
      <c r="AD66" s="27">
        <v>8.57107404521659</v>
      </c>
      <c r="AE66" s="27">
        <v>10.8775087765381</v>
      </c>
      <c r="AF66" s="27">
        <v>2.13521468576489</v>
      </c>
      <c r="AG66" s="27">
        <v>0.423014230198704</v>
      </c>
      <c r="AH66" s="27">
        <v>2.42729593994971</v>
      </c>
      <c r="AI66" s="27">
        <v>0.241722417256402</v>
      </c>
      <c r="AJ66" s="27">
        <v>0.171220045556618</v>
      </c>
    </row>
    <row r="67" spans="1:36" ht="15.75">
      <c r="A67" s="21" t="s">
        <v>432</v>
      </c>
      <c r="B67" s="22" t="s">
        <v>433</v>
      </c>
      <c r="C67" s="23">
        <v>33562</v>
      </c>
      <c r="D67" s="23">
        <v>33555</v>
      </c>
      <c r="E67" s="24"/>
      <c r="F67" s="25">
        <v>14</v>
      </c>
      <c r="G67" s="25" t="s">
        <v>136</v>
      </c>
      <c r="H67" s="30">
        <v>-155.105366</v>
      </c>
      <c r="I67" s="30">
        <v>19.389053</v>
      </c>
      <c r="J67" s="9">
        <v>2800</v>
      </c>
      <c r="K67" s="9"/>
      <c r="L67" s="26">
        <v>1655</v>
      </c>
      <c r="M67" s="27">
        <v>51.209</v>
      </c>
      <c r="N67" s="27">
        <v>13.545</v>
      </c>
      <c r="O67" s="9">
        <v>10.924</v>
      </c>
      <c r="P67" s="9">
        <v>7.012</v>
      </c>
      <c r="Q67" s="9">
        <v>10.736</v>
      </c>
      <c r="R67" s="9">
        <v>2.377</v>
      </c>
      <c r="S67" s="9">
        <v>0.4358</v>
      </c>
      <c r="T67" s="9">
        <v>2.443</v>
      </c>
      <c r="U67" s="9">
        <v>0.2261</v>
      </c>
      <c r="V67" s="9">
        <v>0.1542</v>
      </c>
      <c r="W67" s="9">
        <f t="shared" si="2"/>
        <v>99.0621</v>
      </c>
      <c r="X67" s="28">
        <v>98.92216421452302</v>
      </c>
      <c r="Y67" s="29">
        <v>1154.9412</v>
      </c>
      <c r="Z67" s="26">
        <v>1655</v>
      </c>
      <c r="AA67" s="27">
        <v>50.5841711484513</v>
      </c>
      <c r="AB67" s="27">
        <v>13.0768698960926</v>
      </c>
      <c r="AC67" s="27">
        <v>11.5841401288994</v>
      </c>
      <c r="AD67" s="27">
        <v>8.55571952891641</v>
      </c>
      <c r="AE67" s="27">
        <v>10.8467060378443</v>
      </c>
      <c r="AF67" s="27">
        <v>2.10851855688935</v>
      </c>
      <c r="AG67" s="27">
        <v>0.41562144630992</v>
      </c>
      <c r="AH67" s="27">
        <v>2.41263181028685</v>
      </c>
      <c r="AI67" s="27">
        <v>0.243290602718002</v>
      </c>
      <c r="AJ67" s="27">
        <v>0.172330843591918</v>
      </c>
    </row>
    <row r="68" spans="1:36" ht="15.75">
      <c r="A68" s="21" t="s">
        <v>434</v>
      </c>
      <c r="B68" s="22" t="s">
        <v>365</v>
      </c>
      <c r="C68" s="23">
        <v>33562</v>
      </c>
      <c r="D68" s="23">
        <v>33555</v>
      </c>
      <c r="E68" s="24"/>
      <c r="F68" s="25">
        <v>14</v>
      </c>
      <c r="G68" s="25" t="s">
        <v>136</v>
      </c>
      <c r="H68" s="30">
        <v>-155.105366</v>
      </c>
      <c r="I68" s="30">
        <v>19.389053</v>
      </c>
      <c r="J68" s="9">
        <v>2800</v>
      </c>
      <c r="K68" s="9"/>
      <c r="L68" s="26">
        <v>1656</v>
      </c>
      <c r="M68" s="27">
        <v>51.42</v>
      </c>
      <c r="N68" s="27">
        <v>13.48</v>
      </c>
      <c r="O68" s="9">
        <v>11.23</v>
      </c>
      <c r="P68" s="9">
        <v>6.95</v>
      </c>
      <c r="Q68" s="9">
        <v>11.02</v>
      </c>
      <c r="R68" s="9">
        <v>2.35</v>
      </c>
      <c r="S68" s="9">
        <v>0.43</v>
      </c>
      <c r="T68" s="9">
        <v>2.44</v>
      </c>
      <c r="U68" s="9">
        <v>0.25</v>
      </c>
      <c r="V68" s="9">
        <v>0.17</v>
      </c>
      <c r="W68" s="9">
        <f t="shared" si="2"/>
        <v>99.74000000000001</v>
      </c>
      <c r="X68" s="28">
        <v>132.16321534733845</v>
      </c>
      <c r="Y68" s="29">
        <v>1153.695</v>
      </c>
      <c r="Z68" s="26">
        <v>1656</v>
      </c>
      <c r="AA68" s="27"/>
      <c r="AB68" s="27"/>
      <c r="AC68" s="27"/>
      <c r="AD68" s="27"/>
      <c r="AE68" s="27"/>
      <c r="AF68" s="27"/>
      <c r="AG68" s="27"/>
      <c r="AH68" s="27"/>
      <c r="AI68" s="27"/>
      <c r="AJ68" s="27"/>
    </row>
    <row r="69" spans="1:36" ht="15.75">
      <c r="A69" s="21" t="s">
        <v>435</v>
      </c>
      <c r="B69" s="22" t="s">
        <v>365</v>
      </c>
      <c r="C69" s="23">
        <v>33575</v>
      </c>
      <c r="D69" s="23">
        <v>33568</v>
      </c>
      <c r="E69" s="24"/>
      <c r="F69" s="25">
        <v>14</v>
      </c>
      <c r="G69" s="25" t="s">
        <v>136</v>
      </c>
      <c r="H69" s="30">
        <v>-155.105366</v>
      </c>
      <c r="I69" s="30">
        <v>19.389053</v>
      </c>
      <c r="J69" s="9">
        <v>2800</v>
      </c>
      <c r="K69" s="9"/>
      <c r="L69" s="26">
        <v>1664</v>
      </c>
      <c r="M69" s="27">
        <v>50.6</v>
      </c>
      <c r="N69" s="27">
        <v>13.39</v>
      </c>
      <c r="O69" s="9">
        <v>11.12</v>
      </c>
      <c r="P69" s="9">
        <v>7.01</v>
      </c>
      <c r="Q69" s="9">
        <v>10.66</v>
      </c>
      <c r="R69" s="9">
        <v>2.26</v>
      </c>
      <c r="S69" s="9">
        <v>0.44</v>
      </c>
      <c r="T69" s="9">
        <v>2.44</v>
      </c>
      <c r="U69" s="9">
        <v>0.26</v>
      </c>
      <c r="V69" s="9">
        <v>0.17</v>
      </c>
      <c r="W69" s="9">
        <f t="shared" si="2"/>
        <v>98.35000000000001</v>
      </c>
      <c r="X69" s="28">
        <v>136.16816126695477</v>
      </c>
      <c r="Y69" s="29">
        <v>1154.901</v>
      </c>
      <c r="Z69" s="26">
        <v>1664</v>
      </c>
      <c r="AA69" s="27"/>
      <c r="AB69" s="27"/>
      <c r="AC69" s="27"/>
      <c r="AD69" s="27"/>
      <c r="AE69" s="27"/>
      <c r="AF69" s="27"/>
      <c r="AG69" s="27"/>
      <c r="AH69" s="27"/>
      <c r="AI69" s="27"/>
      <c r="AJ69" s="27"/>
    </row>
    <row r="70" spans="1:36" ht="15.75">
      <c r="A70" s="21" t="s">
        <v>436</v>
      </c>
      <c r="B70" s="22" t="s">
        <v>369</v>
      </c>
      <c r="C70" s="23">
        <v>33575</v>
      </c>
      <c r="D70" s="23">
        <v>33575</v>
      </c>
      <c r="E70" s="24">
        <v>0.5416666666666666</v>
      </c>
      <c r="F70" s="25"/>
      <c r="G70" s="25" t="s">
        <v>137</v>
      </c>
      <c r="H70" s="30">
        <v>-155.08633</v>
      </c>
      <c r="I70" s="30">
        <v>19.351787</v>
      </c>
      <c r="J70" s="9">
        <v>1920</v>
      </c>
      <c r="K70" s="9">
        <v>5.6</v>
      </c>
      <c r="L70" s="26">
        <v>1665</v>
      </c>
      <c r="M70" s="27">
        <v>51.8</v>
      </c>
      <c r="N70" s="27">
        <v>13.41</v>
      </c>
      <c r="O70" s="9">
        <v>11.09</v>
      </c>
      <c r="P70" s="9">
        <v>6.81</v>
      </c>
      <c r="Q70" s="9">
        <v>11.05</v>
      </c>
      <c r="R70" s="9">
        <v>2.42</v>
      </c>
      <c r="S70" s="9">
        <v>0.42</v>
      </c>
      <c r="T70" s="9">
        <v>2.43</v>
      </c>
      <c r="U70" s="9">
        <v>0.24</v>
      </c>
      <c r="V70" s="9">
        <v>0.17</v>
      </c>
      <c r="W70" s="9">
        <f t="shared" si="2"/>
        <v>99.84</v>
      </c>
      <c r="X70" s="28">
        <v>96.1187020707916</v>
      </c>
      <c r="Y70" s="29">
        <v>1155.921</v>
      </c>
      <c r="Z70" s="26">
        <v>1665</v>
      </c>
      <c r="AA70" s="27">
        <v>50.4401203138102</v>
      </c>
      <c r="AB70" s="27">
        <v>13.1144312815906</v>
      </c>
      <c r="AC70" s="27">
        <v>11.6188211861418</v>
      </c>
      <c r="AD70" s="27">
        <v>8.52438033303392</v>
      </c>
      <c r="AE70" s="27">
        <v>10.895065987783</v>
      </c>
      <c r="AF70" s="27">
        <v>2.13866110130555</v>
      </c>
      <c r="AG70" s="27">
        <v>0.423697010636006</v>
      </c>
      <c r="AH70" s="27">
        <v>2.42112577506289</v>
      </c>
      <c r="AI70" s="27">
        <v>0.252200601569051</v>
      </c>
      <c r="AJ70" s="27">
        <v>0.171496409066955</v>
      </c>
    </row>
    <row r="71" spans="1:36" ht="15.75">
      <c r="A71" s="21" t="s">
        <v>437</v>
      </c>
      <c r="B71" s="22" t="s">
        <v>369</v>
      </c>
      <c r="C71" s="23">
        <v>33579</v>
      </c>
      <c r="D71" s="23">
        <v>33579</v>
      </c>
      <c r="E71" s="24">
        <v>0.4166666666666667</v>
      </c>
      <c r="F71" s="25"/>
      <c r="G71" s="25" t="s">
        <v>137</v>
      </c>
      <c r="H71" s="30">
        <v>-155.08633</v>
      </c>
      <c r="I71" s="30">
        <v>19.351787</v>
      </c>
      <c r="J71" s="9">
        <v>1920</v>
      </c>
      <c r="K71" s="9">
        <v>5.6</v>
      </c>
      <c r="L71" s="26">
        <v>1666</v>
      </c>
      <c r="M71" s="27">
        <v>51.3</v>
      </c>
      <c r="N71" s="27">
        <v>13.43</v>
      </c>
      <c r="O71" s="9">
        <v>11.05</v>
      </c>
      <c r="P71" s="9">
        <v>6.67</v>
      </c>
      <c r="Q71" s="9">
        <v>10.98</v>
      </c>
      <c r="R71" s="9">
        <v>2.34</v>
      </c>
      <c r="S71" s="9">
        <v>0.42</v>
      </c>
      <c r="T71" s="9">
        <v>2.42</v>
      </c>
      <c r="U71" s="9">
        <v>0.25</v>
      </c>
      <c r="V71" s="9">
        <v>0.16</v>
      </c>
      <c r="W71" s="9">
        <f t="shared" si="2"/>
        <v>99.02</v>
      </c>
      <c r="X71" s="28" t="s">
        <v>366</v>
      </c>
      <c r="Y71" s="29">
        <v>1153.107</v>
      </c>
      <c r="Z71" s="26">
        <v>1666</v>
      </c>
      <c r="AA71" s="27">
        <v>50.4798914712561</v>
      </c>
      <c r="AB71" s="27">
        <v>13.1993328996698</v>
      </c>
      <c r="AC71" s="27">
        <v>11.6047728787765</v>
      </c>
      <c r="AD71" s="27">
        <v>8.43346689849128</v>
      </c>
      <c r="AE71" s="27">
        <v>10.8818927722468</v>
      </c>
      <c r="AF71" s="27">
        <v>2.12599942124452</v>
      </c>
      <c r="AG71" s="27">
        <v>0.42318471892071</v>
      </c>
      <c r="AH71" s="27">
        <v>2.4282742204736</v>
      </c>
      <c r="AI71" s="27">
        <v>0.251895666024232</v>
      </c>
      <c r="AJ71" s="27">
        <v>0.171289052896478</v>
      </c>
    </row>
    <row r="72" spans="1:36" ht="15.75">
      <c r="A72" s="21" t="s">
        <v>438</v>
      </c>
      <c r="B72" s="22" t="s">
        <v>365</v>
      </c>
      <c r="C72" s="23">
        <v>33583</v>
      </c>
      <c r="D72" s="23">
        <v>33578</v>
      </c>
      <c r="E72" s="24"/>
      <c r="F72" s="25">
        <v>10</v>
      </c>
      <c r="G72" s="25" t="s">
        <v>136</v>
      </c>
      <c r="H72" s="30">
        <v>-155.105366</v>
      </c>
      <c r="I72" s="30">
        <v>19.389053</v>
      </c>
      <c r="J72" s="9">
        <v>2800</v>
      </c>
      <c r="K72" s="9"/>
      <c r="L72" s="26">
        <v>1667</v>
      </c>
      <c r="M72" s="27">
        <v>51.24</v>
      </c>
      <c r="N72" s="27">
        <v>13.34</v>
      </c>
      <c r="O72" s="9">
        <v>11.06</v>
      </c>
      <c r="P72" s="9">
        <v>6.75</v>
      </c>
      <c r="Q72" s="9">
        <v>10.98</v>
      </c>
      <c r="R72" s="9">
        <v>2.39</v>
      </c>
      <c r="S72" s="9">
        <v>0.42</v>
      </c>
      <c r="T72" s="9">
        <v>2.41</v>
      </c>
      <c r="U72" s="9">
        <v>0.23</v>
      </c>
      <c r="V72" s="9">
        <v>0.16</v>
      </c>
      <c r="W72" s="9">
        <f t="shared" si="2"/>
        <v>98.98</v>
      </c>
      <c r="X72" s="28">
        <v>116.14343166887319</v>
      </c>
      <c r="Y72" s="29">
        <v>1149.675</v>
      </c>
      <c r="Z72" s="26">
        <v>1667</v>
      </c>
      <c r="AA72" s="27"/>
      <c r="AB72" s="27"/>
      <c r="AC72" s="27"/>
      <c r="AD72" s="27"/>
      <c r="AE72" s="27"/>
      <c r="AF72" s="27"/>
      <c r="AG72" s="27"/>
      <c r="AH72" s="27"/>
      <c r="AI72" s="27"/>
      <c r="AJ72" s="27"/>
    </row>
    <row r="73" spans="1:36" ht="15.75">
      <c r="A73" s="21" t="s">
        <v>439</v>
      </c>
      <c r="B73" s="22" t="s">
        <v>369</v>
      </c>
      <c r="C73" s="23">
        <v>33611</v>
      </c>
      <c r="D73" s="23">
        <v>33611</v>
      </c>
      <c r="E73" s="24">
        <v>0.4305555555555556</v>
      </c>
      <c r="F73" s="25"/>
      <c r="G73" s="25" t="s">
        <v>137</v>
      </c>
      <c r="H73" s="30">
        <v>-155.085848</v>
      </c>
      <c r="I73" s="30">
        <v>19.351341</v>
      </c>
      <c r="J73" s="9">
        <v>1900</v>
      </c>
      <c r="K73" s="9">
        <v>5.72</v>
      </c>
      <c r="L73" s="26">
        <v>1674</v>
      </c>
      <c r="M73" s="27">
        <v>51.13</v>
      </c>
      <c r="N73" s="27">
        <v>13.28</v>
      </c>
      <c r="O73" s="9">
        <v>10.72</v>
      </c>
      <c r="P73" s="9">
        <v>6.89</v>
      </c>
      <c r="Q73" s="9">
        <v>10.64</v>
      </c>
      <c r="R73" s="9">
        <v>2.38</v>
      </c>
      <c r="S73" s="9">
        <v>0.41</v>
      </c>
      <c r="T73" s="9">
        <v>2.35</v>
      </c>
      <c r="U73" s="9">
        <v>0.25</v>
      </c>
      <c r="V73" s="9">
        <v>0.16</v>
      </c>
      <c r="W73" s="9">
        <f t="shared" si="2"/>
        <v>98.20999999999998</v>
      </c>
      <c r="X73" s="28">
        <v>116.14343166887319</v>
      </c>
      <c r="Y73" s="29">
        <v>1157.637</v>
      </c>
      <c r="Z73" s="26">
        <v>1674</v>
      </c>
      <c r="AA73" s="27">
        <v>50.4392341129501</v>
      </c>
      <c r="AB73" s="27">
        <v>13.0880248197276</v>
      </c>
      <c r="AC73" s="27">
        <v>11.5954261984402</v>
      </c>
      <c r="AD73" s="27">
        <v>8.7287057836183</v>
      </c>
      <c r="AE73" s="27">
        <v>10.7724511977758</v>
      </c>
      <c r="AF73" s="27">
        <v>2.12428710535578</v>
      </c>
      <c r="AG73" s="27">
        <v>0.432911590190988</v>
      </c>
      <c r="AH73" s="27">
        <v>2.39611531315012</v>
      </c>
      <c r="AI73" s="27">
        <v>0.24162507359497</v>
      </c>
      <c r="AJ73" s="27">
        <v>0.181218805196228</v>
      </c>
    </row>
    <row r="74" spans="1:36" ht="15.75">
      <c r="A74" s="21" t="s">
        <v>440</v>
      </c>
      <c r="B74" s="22" t="s">
        <v>365</v>
      </c>
      <c r="C74" s="23">
        <v>33611</v>
      </c>
      <c r="D74" s="23">
        <v>33603</v>
      </c>
      <c r="E74" s="24"/>
      <c r="F74" s="25">
        <v>16</v>
      </c>
      <c r="G74" s="25" t="s">
        <v>136</v>
      </c>
      <c r="H74" s="30">
        <v>-155.105366</v>
      </c>
      <c r="I74" s="30">
        <v>19.389053</v>
      </c>
      <c r="J74" s="9">
        <v>2800</v>
      </c>
      <c r="K74" s="9"/>
      <c r="L74" s="26">
        <v>1675</v>
      </c>
      <c r="M74" s="27">
        <v>50.66</v>
      </c>
      <c r="N74" s="27">
        <v>13.39</v>
      </c>
      <c r="O74" s="9">
        <v>11.13</v>
      </c>
      <c r="P74" s="9">
        <v>7.04</v>
      </c>
      <c r="Q74" s="9">
        <v>10.84</v>
      </c>
      <c r="R74" s="9">
        <v>2.33</v>
      </c>
      <c r="S74" s="9">
        <v>0.44</v>
      </c>
      <c r="T74" s="9">
        <v>2.45</v>
      </c>
      <c r="U74" s="9">
        <v>0.24</v>
      </c>
      <c r="V74" s="9">
        <v>0.16</v>
      </c>
      <c r="W74" s="9">
        <f t="shared" si="2"/>
        <v>98.67999999999999</v>
      </c>
      <c r="X74" s="28">
        <v>164.202782704269</v>
      </c>
      <c r="Y74" s="29">
        <v>1155.504</v>
      </c>
      <c r="Z74" s="26">
        <v>1675</v>
      </c>
      <c r="AA74" s="27"/>
      <c r="AB74" s="27"/>
      <c r="AC74" s="27"/>
      <c r="AD74" s="27"/>
      <c r="AE74" s="27"/>
      <c r="AF74" s="27"/>
      <c r="AG74" s="27"/>
      <c r="AH74" s="27"/>
      <c r="AI74" s="27"/>
      <c r="AJ74" s="27"/>
    </row>
    <row r="75" spans="1:36" ht="15.75">
      <c r="A75" s="21" t="s">
        <v>441</v>
      </c>
      <c r="B75" s="22" t="s">
        <v>369</v>
      </c>
      <c r="C75" s="23">
        <v>33620</v>
      </c>
      <c r="D75" s="23">
        <v>33620</v>
      </c>
      <c r="E75" s="24">
        <v>0.4097222222222222</v>
      </c>
      <c r="F75" s="25"/>
      <c r="G75" s="25" t="s">
        <v>137</v>
      </c>
      <c r="H75" s="30">
        <v>-155.085848</v>
      </c>
      <c r="I75" s="30">
        <v>19.351341</v>
      </c>
      <c r="J75" s="9">
        <v>1900</v>
      </c>
      <c r="K75" s="9">
        <v>5.72</v>
      </c>
      <c r="L75" s="26">
        <v>1678</v>
      </c>
      <c r="M75" s="27">
        <v>51.72</v>
      </c>
      <c r="N75" s="27">
        <v>13.38</v>
      </c>
      <c r="O75" s="9">
        <v>11.08</v>
      </c>
      <c r="P75" s="9">
        <v>6.88</v>
      </c>
      <c r="Q75" s="9">
        <v>11.06</v>
      </c>
      <c r="R75" s="9">
        <v>2.42</v>
      </c>
      <c r="S75" s="9">
        <v>0.42</v>
      </c>
      <c r="T75" s="9">
        <v>2.4</v>
      </c>
      <c r="U75" s="9">
        <v>0.24</v>
      </c>
      <c r="V75" s="9">
        <v>0.17</v>
      </c>
      <c r="W75" s="9">
        <f t="shared" si="2"/>
        <v>99.77</v>
      </c>
      <c r="X75" s="28">
        <v>148.1829990258037</v>
      </c>
      <c r="Y75" s="29">
        <v>1157.436</v>
      </c>
      <c r="Z75" s="26">
        <v>1678</v>
      </c>
      <c r="AA75" s="27">
        <v>50.5207019148674</v>
      </c>
      <c r="AB75" s="27">
        <v>12.9268523822847</v>
      </c>
      <c r="AC75" s="27">
        <v>11.6134527496185</v>
      </c>
      <c r="AD75" s="27">
        <v>8.94261756526974</v>
      </c>
      <c r="AE75" s="27">
        <v>10.70152375756</v>
      </c>
      <c r="AF75" s="27">
        <v>2.09033811512163</v>
      </c>
      <c r="AG75" s="27">
        <v>0.41303066371078</v>
      </c>
      <c r="AH75" s="27">
        <v>2.37240783668021</v>
      </c>
      <c r="AI75" s="27">
        <v>0.243788830775631</v>
      </c>
      <c r="AJ75" s="27">
        <v>0.175286184111404</v>
      </c>
    </row>
    <row r="76" spans="1:36" ht="15.75">
      <c r="A76" s="21" t="s">
        <v>442</v>
      </c>
      <c r="B76" s="22" t="s">
        <v>365</v>
      </c>
      <c r="C76" s="23">
        <v>33620</v>
      </c>
      <c r="D76" s="23">
        <v>33615</v>
      </c>
      <c r="E76" s="24"/>
      <c r="F76" s="25">
        <v>10</v>
      </c>
      <c r="G76" s="25" t="s">
        <v>136</v>
      </c>
      <c r="H76" s="30">
        <v>-155.105366</v>
      </c>
      <c r="I76" s="30">
        <v>19.389053</v>
      </c>
      <c r="J76" s="9">
        <v>2800</v>
      </c>
      <c r="K76" s="9"/>
      <c r="L76" s="26">
        <v>1679</v>
      </c>
      <c r="M76" s="27">
        <v>51.11</v>
      </c>
      <c r="N76" s="27">
        <v>13.29</v>
      </c>
      <c r="O76" s="9">
        <v>11.15</v>
      </c>
      <c r="P76" s="9">
        <v>6.88</v>
      </c>
      <c r="Q76" s="9">
        <v>11.02</v>
      </c>
      <c r="R76" s="9">
        <v>2.36</v>
      </c>
      <c r="S76" s="9">
        <v>0.42</v>
      </c>
      <c r="T76" s="9">
        <v>2.41</v>
      </c>
      <c r="U76" s="9">
        <v>0.23</v>
      </c>
      <c r="V76" s="9">
        <v>0.18</v>
      </c>
      <c r="W76" s="9">
        <f t="shared" si="2"/>
        <v>99.05000000000001</v>
      </c>
      <c r="X76" s="28">
        <v>132.16321534733845</v>
      </c>
      <c r="Y76" s="29">
        <v>1152.288</v>
      </c>
      <c r="Z76" s="26">
        <v>1679</v>
      </c>
      <c r="AA76" s="27"/>
      <c r="AB76" s="27"/>
      <c r="AC76" s="27"/>
      <c r="AD76" s="27"/>
      <c r="AE76" s="27"/>
      <c r="AF76" s="27"/>
      <c r="AG76" s="27"/>
      <c r="AH76" s="27"/>
      <c r="AI76" s="27"/>
      <c r="AJ76" s="27"/>
    </row>
    <row r="77" spans="1:36" ht="15.75">
      <c r="A77" s="21" t="s">
        <v>443</v>
      </c>
      <c r="B77" s="22" t="s">
        <v>365</v>
      </c>
      <c r="C77" s="23">
        <v>33631</v>
      </c>
      <c r="D77" s="23">
        <v>33625</v>
      </c>
      <c r="E77" s="24"/>
      <c r="F77" s="25">
        <v>12</v>
      </c>
      <c r="G77" s="25" t="s">
        <v>136</v>
      </c>
      <c r="H77" s="30">
        <v>-155.105366</v>
      </c>
      <c r="I77" s="30">
        <v>19.389053</v>
      </c>
      <c r="J77" s="9">
        <v>2800</v>
      </c>
      <c r="K77" s="9"/>
      <c r="L77" s="26">
        <v>1685</v>
      </c>
      <c r="M77" s="27">
        <v>51.4</v>
      </c>
      <c r="N77" s="27">
        <v>13.51</v>
      </c>
      <c r="O77" s="9">
        <v>11.09</v>
      </c>
      <c r="P77" s="9">
        <v>7</v>
      </c>
      <c r="Q77" s="9">
        <v>11.03</v>
      </c>
      <c r="R77" s="9">
        <v>2.36</v>
      </c>
      <c r="S77" s="9">
        <v>0.43</v>
      </c>
      <c r="T77" s="9">
        <v>2.48</v>
      </c>
      <c r="U77" s="9">
        <v>0.25</v>
      </c>
      <c r="V77" s="9">
        <v>0.16</v>
      </c>
      <c r="W77" s="9">
        <f t="shared" si="2"/>
        <v>99.71000000000001</v>
      </c>
      <c r="X77" s="28">
        <v>152.18794494542004</v>
      </c>
      <c r="Y77" s="29">
        <v>1154.7</v>
      </c>
      <c r="Z77" s="26">
        <v>1685</v>
      </c>
      <c r="AA77" s="27"/>
      <c r="AB77" s="27"/>
      <c r="AC77" s="27"/>
      <c r="AD77" s="27"/>
      <c r="AE77" s="27"/>
      <c r="AF77" s="27"/>
      <c r="AG77" s="27"/>
      <c r="AH77" s="27"/>
      <c r="AI77" s="27"/>
      <c r="AJ77" s="27"/>
    </row>
    <row r="78" spans="1:36" ht="15.75">
      <c r="A78" s="21" t="s">
        <v>444</v>
      </c>
      <c r="B78" s="22" t="s">
        <v>369</v>
      </c>
      <c r="C78" s="23">
        <v>33631</v>
      </c>
      <c r="D78" s="23">
        <v>33631</v>
      </c>
      <c r="E78" s="24">
        <v>0.5416666666666666</v>
      </c>
      <c r="F78" s="25"/>
      <c r="G78" s="25" t="s">
        <v>137</v>
      </c>
      <c r="H78" s="30">
        <v>-155.085848</v>
      </c>
      <c r="I78" s="30">
        <v>19.351341</v>
      </c>
      <c r="J78" s="9">
        <v>1900</v>
      </c>
      <c r="K78" s="9">
        <v>5.72</v>
      </c>
      <c r="L78" s="26">
        <v>1686</v>
      </c>
      <c r="M78" s="27">
        <v>51.69</v>
      </c>
      <c r="N78" s="27">
        <v>13.24</v>
      </c>
      <c r="O78" s="9">
        <v>11.01</v>
      </c>
      <c r="P78" s="9">
        <v>6.93</v>
      </c>
      <c r="Q78" s="9">
        <v>10.65</v>
      </c>
      <c r="R78" s="9">
        <v>2.35</v>
      </c>
      <c r="S78" s="9">
        <v>0.41</v>
      </c>
      <c r="T78" s="9">
        <v>2.43</v>
      </c>
      <c r="U78" s="9">
        <v>0.24</v>
      </c>
      <c r="V78" s="9">
        <v>0.17</v>
      </c>
      <c r="W78" s="9">
        <f t="shared" si="2"/>
        <v>99.12</v>
      </c>
      <c r="X78" s="28">
        <v>176.21762046311792</v>
      </c>
      <c r="Y78" s="29">
        <v>1158.441</v>
      </c>
      <c r="Z78" s="26">
        <v>1686</v>
      </c>
      <c r="AA78" s="27">
        <v>50.479676827391</v>
      </c>
      <c r="AB78" s="27">
        <v>12.887978703012</v>
      </c>
      <c r="AC78" s="27">
        <v>11.6409514425904</v>
      </c>
      <c r="AD78" s="27">
        <v>9.02450206223552</v>
      </c>
      <c r="AE78" s="27">
        <v>10.6549877781165</v>
      </c>
      <c r="AF78" s="27">
        <v>2.12335308218671</v>
      </c>
      <c r="AG78" s="27">
        <v>0.406364114260271</v>
      </c>
      <c r="AH78" s="27">
        <v>2.35771654412395</v>
      </c>
      <c r="AI78" s="27">
        <v>0.2494512384568</v>
      </c>
      <c r="AJ78" s="27">
        <v>0.175018207626948</v>
      </c>
    </row>
    <row r="79" spans="1:36" ht="15.75">
      <c r="A79" s="21" t="s">
        <v>445</v>
      </c>
      <c r="B79" s="22" t="s">
        <v>369</v>
      </c>
      <c r="C79" s="23">
        <v>33632</v>
      </c>
      <c r="D79" s="23">
        <v>33632</v>
      </c>
      <c r="E79" s="24">
        <v>0.3125</v>
      </c>
      <c r="F79" s="25"/>
      <c r="G79" s="25" t="s">
        <v>137</v>
      </c>
      <c r="H79" s="30">
        <v>-155.085848</v>
      </c>
      <c r="I79" s="30">
        <v>19.351341</v>
      </c>
      <c r="J79" s="9">
        <v>1900</v>
      </c>
      <c r="K79" s="9">
        <v>5.72</v>
      </c>
      <c r="L79" s="26">
        <v>1687</v>
      </c>
      <c r="M79" s="27">
        <v>51.16</v>
      </c>
      <c r="N79" s="27">
        <v>13.31</v>
      </c>
      <c r="O79" s="9">
        <v>10.88</v>
      </c>
      <c r="P79" s="9">
        <v>6.93</v>
      </c>
      <c r="Q79" s="9">
        <v>10.91</v>
      </c>
      <c r="R79" s="9">
        <v>2.38</v>
      </c>
      <c r="S79" s="9">
        <v>0.42</v>
      </c>
      <c r="T79" s="9">
        <v>2.4</v>
      </c>
      <c r="U79" s="9">
        <v>0.23</v>
      </c>
      <c r="V79" s="9">
        <v>0.16</v>
      </c>
      <c r="W79" s="9">
        <f t="shared" si="2"/>
        <v>98.78</v>
      </c>
      <c r="X79" s="28" t="s">
        <v>366</v>
      </c>
      <c r="Y79" s="29">
        <v>1158.441</v>
      </c>
      <c r="Z79" s="26">
        <v>1687</v>
      </c>
      <c r="AA79" s="27">
        <v>50.563728884488</v>
      </c>
      <c r="AB79" s="27">
        <v>12.9964576524442</v>
      </c>
      <c r="AC79" s="27">
        <v>11.5908283199107</v>
      </c>
      <c r="AD79" s="27">
        <v>8.78155374375697</v>
      </c>
      <c r="AE79" s="27">
        <v>10.7307704246276</v>
      </c>
      <c r="AF79" s="27">
        <v>2.1296250499895</v>
      </c>
      <c r="AG79" s="27">
        <v>0.417257345336323</v>
      </c>
      <c r="AH79" s="27">
        <v>2.3715133661265</v>
      </c>
      <c r="AI79" s="27">
        <v>0.243904052104807</v>
      </c>
      <c r="AJ79" s="27">
        <v>0.17436116121542</v>
      </c>
    </row>
    <row r="80" spans="1:36" ht="15.75">
      <c r="A80" s="21" t="s">
        <v>446</v>
      </c>
      <c r="B80" s="22" t="s">
        <v>369</v>
      </c>
      <c r="C80" s="23">
        <v>33633</v>
      </c>
      <c r="D80" s="23">
        <v>33633</v>
      </c>
      <c r="E80" s="24">
        <v>0.40625</v>
      </c>
      <c r="F80" s="25"/>
      <c r="G80" s="25" t="s">
        <v>137</v>
      </c>
      <c r="H80" s="30">
        <v>-155.085848</v>
      </c>
      <c r="I80" s="30">
        <v>19.351341</v>
      </c>
      <c r="J80" s="9">
        <v>1900</v>
      </c>
      <c r="K80" s="9">
        <v>5.72</v>
      </c>
      <c r="L80" s="26">
        <v>1689</v>
      </c>
      <c r="M80" s="27">
        <v>51.59</v>
      </c>
      <c r="N80" s="27">
        <v>13.5</v>
      </c>
      <c r="O80" s="9">
        <v>11.03</v>
      </c>
      <c r="P80" s="9">
        <v>6.99</v>
      </c>
      <c r="Q80" s="9">
        <v>10.77</v>
      </c>
      <c r="R80" s="9">
        <v>2.38</v>
      </c>
      <c r="S80" s="9">
        <v>0.42</v>
      </c>
      <c r="T80" s="9">
        <v>2.42</v>
      </c>
      <c r="U80" s="9">
        <v>0.24</v>
      </c>
      <c r="V80" s="9">
        <v>0.16</v>
      </c>
      <c r="W80" s="9">
        <f t="shared" si="2"/>
        <v>99.49999999999999</v>
      </c>
      <c r="X80" s="28">
        <v>132.16321534733845</v>
      </c>
      <c r="Y80" s="29">
        <v>1159.647</v>
      </c>
      <c r="Z80" s="26">
        <v>1689</v>
      </c>
      <c r="AA80" s="27">
        <v>50.4856341982274</v>
      </c>
      <c r="AB80" s="27">
        <v>12.9060489451382</v>
      </c>
      <c r="AC80" s="27">
        <v>11.6264621024961</v>
      </c>
      <c r="AD80" s="27">
        <v>8.99665165361379</v>
      </c>
      <c r="AE80" s="27">
        <v>10.6692288453485</v>
      </c>
      <c r="AF80" s="27">
        <v>2.11490332858499</v>
      </c>
      <c r="AG80" s="27">
        <v>0.417136721312141</v>
      </c>
      <c r="AH80" s="27">
        <v>2.3698202138313</v>
      </c>
      <c r="AI80" s="27">
        <v>0.238795659301878</v>
      </c>
      <c r="AJ80" s="27">
        <v>0.175318332145683</v>
      </c>
    </row>
    <row r="81" spans="1:36" ht="15.75">
      <c r="A81" s="21" t="s">
        <v>447</v>
      </c>
      <c r="B81" s="22" t="s">
        <v>433</v>
      </c>
      <c r="C81" s="23">
        <v>33634</v>
      </c>
      <c r="D81" s="23">
        <v>33634</v>
      </c>
      <c r="E81" s="24">
        <v>0.5520833333333334</v>
      </c>
      <c r="F81" s="25"/>
      <c r="G81" s="25" t="s">
        <v>137</v>
      </c>
      <c r="H81" s="30">
        <v>-155.105307</v>
      </c>
      <c r="I81" s="30">
        <v>19.384537</v>
      </c>
      <c r="J81" s="9">
        <v>2450</v>
      </c>
      <c r="K81" s="9">
        <v>0.76</v>
      </c>
      <c r="L81" s="26">
        <v>1690</v>
      </c>
      <c r="M81" s="27"/>
      <c r="N81" s="27"/>
      <c r="O81" s="9"/>
      <c r="P81" s="9"/>
      <c r="Q81" s="9"/>
      <c r="R81" s="9"/>
      <c r="S81" s="9"/>
      <c r="T81" s="9"/>
      <c r="U81" s="9"/>
      <c r="V81" s="9"/>
      <c r="W81" s="9"/>
      <c r="X81" s="28"/>
      <c r="Y81" s="29"/>
      <c r="Z81" s="26">
        <v>1690</v>
      </c>
      <c r="AA81" s="27">
        <v>50.516090628625</v>
      </c>
      <c r="AB81" s="27">
        <v>12.9546778093351</v>
      </c>
      <c r="AC81" s="27">
        <v>11.5940709384415</v>
      </c>
      <c r="AD81" s="27">
        <v>8.91081151128149</v>
      </c>
      <c r="AE81" s="27">
        <v>10.698011016201</v>
      </c>
      <c r="AF81" s="27">
        <v>2.10353583217137</v>
      </c>
      <c r="AG81" s="27">
        <v>0.419095261582035</v>
      </c>
      <c r="AH81" s="27">
        <v>2.38058197864988</v>
      </c>
      <c r="AI81" s="27">
        <v>0.247830371031684</v>
      </c>
      <c r="AJ81" s="27">
        <v>0.175294652680947</v>
      </c>
    </row>
    <row r="82" spans="1:36" ht="15.75">
      <c r="A82" s="21" t="s">
        <v>448</v>
      </c>
      <c r="B82" s="22" t="s">
        <v>433</v>
      </c>
      <c r="C82" s="23">
        <v>33634</v>
      </c>
      <c r="D82" s="23">
        <v>33634</v>
      </c>
      <c r="E82" s="24">
        <v>0.6527777777777778</v>
      </c>
      <c r="F82" s="25"/>
      <c r="G82" s="25" t="s">
        <v>137</v>
      </c>
      <c r="H82" s="30">
        <v>-155.105307</v>
      </c>
      <c r="I82" s="30">
        <v>19.384537</v>
      </c>
      <c r="J82" s="9">
        <v>2450</v>
      </c>
      <c r="K82" s="9">
        <v>0.76</v>
      </c>
      <c r="L82" s="26">
        <v>1691</v>
      </c>
      <c r="M82" s="27">
        <v>50.77</v>
      </c>
      <c r="N82" s="27">
        <v>13.24</v>
      </c>
      <c r="O82" s="9">
        <v>11.03</v>
      </c>
      <c r="P82" s="9">
        <v>7.05</v>
      </c>
      <c r="Q82" s="9">
        <v>10.74</v>
      </c>
      <c r="R82" s="9">
        <v>2.31</v>
      </c>
      <c r="S82" s="9">
        <v>0.42</v>
      </c>
      <c r="T82" s="9">
        <v>2.42</v>
      </c>
      <c r="U82" s="9">
        <v>0.25</v>
      </c>
      <c r="V82" s="9">
        <v>0.18</v>
      </c>
      <c r="W82" s="9">
        <f aca="true" t="shared" si="3" ref="W82:W96">SUM(M82:V82)</f>
        <v>98.41000000000001</v>
      </c>
      <c r="X82" s="28">
        <v>148.1829990258037</v>
      </c>
      <c r="Y82" s="29">
        <v>1156.389</v>
      </c>
      <c r="Z82" s="26">
        <v>1691</v>
      </c>
      <c r="AA82" s="27">
        <v>50.5983240479632</v>
      </c>
      <c r="AB82" s="27">
        <v>12.9930279337522</v>
      </c>
      <c r="AC82" s="27">
        <v>11.5695990384236</v>
      </c>
      <c r="AD82" s="27">
        <v>8.74063596629423</v>
      </c>
      <c r="AE82" s="27">
        <v>10.7655365262902</v>
      </c>
      <c r="AF82" s="27">
        <v>2.10553373311677</v>
      </c>
      <c r="AG82" s="27">
        <v>0.422316244220166</v>
      </c>
      <c r="AH82" s="27">
        <v>2.38371818038352</v>
      </c>
      <c r="AI82" s="27">
        <v>0.246939092682436</v>
      </c>
      <c r="AJ82" s="27">
        <v>0.17436923687372</v>
      </c>
    </row>
    <row r="83" spans="1:36" ht="15.75">
      <c r="A83" s="21" t="s">
        <v>449</v>
      </c>
      <c r="B83" s="22" t="s">
        <v>365</v>
      </c>
      <c r="C83" s="23">
        <v>33635</v>
      </c>
      <c r="D83" s="23">
        <v>33634</v>
      </c>
      <c r="E83" s="24"/>
      <c r="F83" s="25">
        <v>2</v>
      </c>
      <c r="G83" s="25" t="s">
        <v>136</v>
      </c>
      <c r="H83" s="30">
        <v>-155.105366</v>
      </c>
      <c r="I83" s="30">
        <v>19.389053</v>
      </c>
      <c r="J83" s="9">
        <v>2800</v>
      </c>
      <c r="K83" s="9"/>
      <c r="L83" s="26">
        <v>1692</v>
      </c>
      <c r="M83" s="27">
        <v>51.45</v>
      </c>
      <c r="N83" s="27">
        <v>13.2</v>
      </c>
      <c r="O83" s="9">
        <v>10.9</v>
      </c>
      <c r="P83" s="9">
        <v>7.12</v>
      </c>
      <c r="Q83" s="9">
        <v>10.58</v>
      </c>
      <c r="R83" s="9">
        <v>2.3</v>
      </c>
      <c r="S83" s="9">
        <v>0.41</v>
      </c>
      <c r="T83" s="9">
        <v>2.41</v>
      </c>
      <c r="U83" s="9">
        <v>0.22</v>
      </c>
      <c r="V83" s="9">
        <v>0.16</v>
      </c>
      <c r="W83" s="9">
        <f t="shared" si="3"/>
        <v>98.75</v>
      </c>
      <c r="X83" s="28">
        <v>336.4154572477706</v>
      </c>
      <c r="Y83" s="29">
        <v>1157.112</v>
      </c>
      <c r="Z83" s="26">
        <v>1692</v>
      </c>
      <c r="AA83" s="27">
        <v>50.5517152171664</v>
      </c>
      <c r="AB83" s="27">
        <v>12.9085945024484</v>
      </c>
      <c r="AC83" s="27">
        <v>11.6494936294725</v>
      </c>
      <c r="AD83" s="27">
        <v>8.90836639202658</v>
      </c>
      <c r="AE83" s="27">
        <v>10.6719618130411</v>
      </c>
      <c r="AF83" s="27">
        <v>2.11410498931409</v>
      </c>
      <c r="AG83" s="27">
        <v>0.410769092935611</v>
      </c>
      <c r="AH83" s="27">
        <v>2.36619066737482</v>
      </c>
      <c r="AI83" s="27">
        <v>0.243046749365325</v>
      </c>
      <c r="AJ83" s="27">
        <v>0.17575694685509</v>
      </c>
    </row>
    <row r="84" spans="1:36" ht="15.75">
      <c r="A84" s="21" t="s">
        <v>450</v>
      </c>
      <c r="B84" s="22" t="s">
        <v>369</v>
      </c>
      <c r="C84" s="23">
        <v>33636</v>
      </c>
      <c r="D84" s="23">
        <v>33636</v>
      </c>
      <c r="E84" s="24">
        <v>0.5763888888888888</v>
      </c>
      <c r="F84" s="25"/>
      <c r="G84" s="25" t="s">
        <v>137</v>
      </c>
      <c r="H84" s="30">
        <v>-155.085848</v>
      </c>
      <c r="I84" s="30">
        <v>19.351341</v>
      </c>
      <c r="J84" s="9">
        <v>1900</v>
      </c>
      <c r="K84" s="9">
        <v>5.72</v>
      </c>
      <c r="L84" s="26">
        <v>1694</v>
      </c>
      <c r="M84" s="27">
        <v>51.01</v>
      </c>
      <c r="N84" s="27">
        <v>13.23</v>
      </c>
      <c r="O84" s="9">
        <v>10.84</v>
      </c>
      <c r="P84" s="9">
        <v>6.78</v>
      </c>
      <c r="Q84" s="9">
        <v>10.82</v>
      </c>
      <c r="R84" s="9">
        <v>2.18</v>
      </c>
      <c r="S84" s="9">
        <v>0.42</v>
      </c>
      <c r="T84" s="9">
        <v>2.41</v>
      </c>
      <c r="U84" s="9">
        <v>0.21</v>
      </c>
      <c r="V84" s="9">
        <v>0.17</v>
      </c>
      <c r="W84" s="9">
        <f t="shared" si="3"/>
        <v>98.07000000000001</v>
      </c>
      <c r="X84" s="28">
        <v>112.13848574925687</v>
      </c>
      <c r="Y84" s="29">
        <v>1155.426</v>
      </c>
      <c r="Z84" s="26">
        <v>1694</v>
      </c>
      <c r="AA84" s="27">
        <v>50.5357193677413</v>
      </c>
      <c r="AB84" s="27">
        <v>12.952072994121</v>
      </c>
      <c r="AC84" s="27">
        <v>11.5999640943387</v>
      </c>
      <c r="AD84" s="27">
        <v>8.91002023370328</v>
      </c>
      <c r="AE84" s="27">
        <v>10.6825680096754</v>
      </c>
      <c r="AF84" s="27">
        <v>2.10552922537439</v>
      </c>
      <c r="AG84" s="27">
        <v>0.41044239080399</v>
      </c>
      <c r="AH84" s="27">
        <v>2.37915748591038</v>
      </c>
      <c r="AI84" s="27">
        <v>0.2494845904887</v>
      </c>
      <c r="AJ84" s="27">
        <v>0.175041607842878</v>
      </c>
    </row>
    <row r="85" spans="1:36" ht="15.75">
      <c r="A85" s="21" t="s">
        <v>451</v>
      </c>
      <c r="B85" s="22" t="s">
        <v>369</v>
      </c>
      <c r="C85" s="23">
        <v>33637</v>
      </c>
      <c r="D85" s="23">
        <v>33637</v>
      </c>
      <c r="E85" s="24">
        <v>0.40625</v>
      </c>
      <c r="F85" s="25"/>
      <c r="G85" s="25" t="s">
        <v>137</v>
      </c>
      <c r="H85" s="30">
        <v>-155.085848</v>
      </c>
      <c r="I85" s="30">
        <v>19.351341</v>
      </c>
      <c r="J85" s="9">
        <v>1900</v>
      </c>
      <c r="K85" s="9">
        <v>5.72</v>
      </c>
      <c r="L85" s="26">
        <v>1696</v>
      </c>
      <c r="M85" s="27">
        <v>51.82</v>
      </c>
      <c r="N85" s="27">
        <v>13.45</v>
      </c>
      <c r="O85" s="9">
        <v>11.1</v>
      </c>
      <c r="P85" s="9">
        <v>6.91</v>
      </c>
      <c r="Q85" s="9">
        <v>10.99</v>
      </c>
      <c r="R85" s="9">
        <v>2.39</v>
      </c>
      <c r="S85" s="9">
        <v>0.42</v>
      </c>
      <c r="T85" s="9">
        <v>2.42</v>
      </c>
      <c r="U85" s="9">
        <v>0.23</v>
      </c>
      <c r="V85" s="9">
        <v>0.17</v>
      </c>
      <c r="W85" s="9">
        <f t="shared" si="3"/>
        <v>99.89999999999999</v>
      </c>
      <c r="X85" s="28">
        <v>112.13848574925687</v>
      </c>
      <c r="Y85" s="29">
        <v>1158.039</v>
      </c>
      <c r="Z85" s="26">
        <v>1696</v>
      </c>
      <c r="AA85" s="27">
        <v>50.6313298198743</v>
      </c>
      <c r="AB85" s="27">
        <v>12.9994611453767</v>
      </c>
      <c r="AC85" s="27">
        <v>11.5821774988013</v>
      </c>
      <c r="AD85" s="27">
        <v>8.71818344985758</v>
      </c>
      <c r="AE85" s="27">
        <v>10.7252833826303</v>
      </c>
      <c r="AF85" s="27">
        <v>2.11654159994239</v>
      </c>
      <c r="AG85" s="27">
        <v>0.414673472853988</v>
      </c>
      <c r="AH85" s="27">
        <v>2.38964374187044</v>
      </c>
      <c r="AI85" s="27">
        <v>0.248000842118487</v>
      </c>
      <c r="AJ85" s="27">
        <v>0.174705046674562</v>
      </c>
    </row>
    <row r="86" spans="1:36" ht="15.75">
      <c r="A86" s="21" t="s">
        <v>452</v>
      </c>
      <c r="B86" s="22" t="s">
        <v>433</v>
      </c>
      <c r="C86" s="23">
        <v>33638</v>
      </c>
      <c r="D86" s="23">
        <v>33634</v>
      </c>
      <c r="E86" s="24"/>
      <c r="F86" s="25"/>
      <c r="G86" s="25" t="s">
        <v>137</v>
      </c>
      <c r="H86" s="30">
        <v>-155.105307</v>
      </c>
      <c r="I86" s="30">
        <v>19.384537</v>
      </c>
      <c r="J86" s="9">
        <v>2450</v>
      </c>
      <c r="K86" s="9">
        <v>0.76</v>
      </c>
      <c r="L86" s="26">
        <v>1698</v>
      </c>
      <c r="M86" s="27">
        <v>51.4</v>
      </c>
      <c r="N86" s="27">
        <v>13.23</v>
      </c>
      <c r="O86" s="9">
        <v>11.15</v>
      </c>
      <c r="P86" s="9">
        <v>7.1</v>
      </c>
      <c r="Q86" s="9">
        <v>10.91</v>
      </c>
      <c r="R86" s="9">
        <v>2.37</v>
      </c>
      <c r="S86" s="9">
        <v>0.41</v>
      </c>
      <c r="T86" s="9">
        <v>2.41</v>
      </c>
      <c r="U86" s="9">
        <v>0.23</v>
      </c>
      <c r="V86" s="9">
        <v>0.16</v>
      </c>
      <c r="W86" s="9">
        <f t="shared" si="3"/>
        <v>99.36999999999999</v>
      </c>
      <c r="X86" s="28">
        <v>160.19783678465265</v>
      </c>
      <c r="Y86" s="29">
        <v>1157.394</v>
      </c>
      <c r="Z86" s="26">
        <v>1698</v>
      </c>
      <c r="AA86" s="27">
        <v>50.5769178129614</v>
      </c>
      <c r="AB86" s="27">
        <v>12.9395918906255</v>
      </c>
      <c r="AC86" s="27">
        <v>11.5905252158008</v>
      </c>
      <c r="AD86" s="27">
        <v>8.81357487774913</v>
      </c>
      <c r="AE86" s="27">
        <v>10.7316696159302</v>
      </c>
      <c r="AF86" s="27">
        <v>2.12640828005069</v>
      </c>
      <c r="AG86" s="27">
        <v>0.413608046900536</v>
      </c>
      <c r="AH86" s="27">
        <v>2.39007083062962</v>
      </c>
      <c r="AI86" s="27">
        <v>0.243535638320997</v>
      </c>
      <c r="AJ86" s="27">
        <v>0.174097791031126</v>
      </c>
    </row>
    <row r="87" spans="1:36" ht="15.75">
      <c r="A87" s="21" t="s">
        <v>453</v>
      </c>
      <c r="B87" s="22" t="s">
        <v>365</v>
      </c>
      <c r="C87" s="23">
        <v>33638</v>
      </c>
      <c r="D87" s="23">
        <v>33638</v>
      </c>
      <c r="E87" s="24"/>
      <c r="F87" s="25">
        <v>0.5</v>
      </c>
      <c r="G87" s="25" t="s">
        <v>136</v>
      </c>
      <c r="H87" s="30">
        <v>-155.105366</v>
      </c>
      <c r="I87" s="30">
        <v>19.389053</v>
      </c>
      <c r="J87" s="9">
        <v>2800</v>
      </c>
      <c r="K87" s="9"/>
      <c r="L87" s="26">
        <v>1700</v>
      </c>
      <c r="M87" s="27">
        <v>51.22</v>
      </c>
      <c r="N87" s="27">
        <v>13.36</v>
      </c>
      <c r="O87" s="9">
        <v>11.2</v>
      </c>
      <c r="P87" s="9">
        <v>7.2</v>
      </c>
      <c r="Q87" s="9">
        <v>10.85</v>
      </c>
      <c r="R87" s="9">
        <v>2.31</v>
      </c>
      <c r="S87" s="9">
        <v>0.42</v>
      </c>
      <c r="T87" s="9">
        <v>2.43</v>
      </c>
      <c r="U87" s="9">
        <v>0.23</v>
      </c>
      <c r="V87" s="9">
        <v>0.17</v>
      </c>
      <c r="W87" s="9">
        <f t="shared" si="3"/>
        <v>99.39000000000001</v>
      </c>
      <c r="X87" s="28">
        <v>124.15332350810581</v>
      </c>
      <c r="Y87" s="29">
        <v>1158.72</v>
      </c>
      <c r="Z87" s="26">
        <v>1700</v>
      </c>
      <c r="AA87" s="27"/>
      <c r="AB87" s="27"/>
      <c r="AC87" s="27"/>
      <c r="AD87" s="27"/>
      <c r="AE87" s="27"/>
      <c r="AF87" s="27"/>
      <c r="AG87" s="27"/>
      <c r="AH87" s="27"/>
      <c r="AI87" s="27"/>
      <c r="AJ87" s="27"/>
    </row>
    <row r="88" spans="1:36" ht="15.75">
      <c r="A88" s="21" t="s">
        <v>454</v>
      </c>
      <c r="B88" s="22" t="s">
        <v>365</v>
      </c>
      <c r="C88" s="23">
        <v>33640</v>
      </c>
      <c r="D88" s="23">
        <v>33639</v>
      </c>
      <c r="E88" s="24"/>
      <c r="F88" s="25">
        <v>2</v>
      </c>
      <c r="G88" s="25" t="s">
        <v>136</v>
      </c>
      <c r="H88" s="30">
        <v>-155.105366</v>
      </c>
      <c r="I88" s="30">
        <v>19.389053</v>
      </c>
      <c r="J88" s="9">
        <v>2800</v>
      </c>
      <c r="K88" s="9"/>
      <c r="L88" s="26">
        <v>1701</v>
      </c>
      <c r="M88" s="27">
        <v>50.91</v>
      </c>
      <c r="N88" s="27">
        <v>13.31</v>
      </c>
      <c r="O88" s="9">
        <v>10.99</v>
      </c>
      <c r="P88" s="9">
        <v>7.24</v>
      </c>
      <c r="Q88" s="9">
        <v>10.79</v>
      </c>
      <c r="R88" s="9">
        <v>2.31</v>
      </c>
      <c r="S88" s="9">
        <v>0.42</v>
      </c>
      <c r="T88" s="9">
        <v>2.38</v>
      </c>
      <c r="U88" s="9">
        <v>0.25</v>
      </c>
      <c r="V88" s="9">
        <v>0.17</v>
      </c>
      <c r="W88" s="9">
        <f t="shared" si="3"/>
        <v>98.76999999999998</v>
      </c>
      <c r="X88" s="28">
        <v>128.15826942772213</v>
      </c>
      <c r="Y88" s="29">
        <v>1159.524</v>
      </c>
      <c r="Z88" s="26">
        <v>1701</v>
      </c>
      <c r="AA88" s="27"/>
      <c r="AB88" s="27"/>
      <c r="AC88" s="27"/>
      <c r="AD88" s="27"/>
      <c r="AE88" s="27"/>
      <c r="AF88" s="27"/>
      <c r="AG88" s="27"/>
      <c r="AH88" s="27"/>
      <c r="AI88" s="27"/>
      <c r="AJ88" s="27"/>
    </row>
    <row r="89" spans="1:36" ht="15.75">
      <c r="A89" s="21" t="s">
        <v>455</v>
      </c>
      <c r="B89" s="22" t="s">
        <v>365</v>
      </c>
      <c r="C89" s="23">
        <v>33641</v>
      </c>
      <c r="D89" s="23">
        <v>33641</v>
      </c>
      <c r="E89" s="24"/>
      <c r="F89" s="25">
        <v>0.5</v>
      </c>
      <c r="G89" s="25" t="s">
        <v>136</v>
      </c>
      <c r="H89" s="30">
        <v>-155.105366</v>
      </c>
      <c r="I89" s="30">
        <v>19.389053</v>
      </c>
      <c r="J89" s="9">
        <v>2800</v>
      </c>
      <c r="K89" s="9"/>
      <c r="L89" s="26">
        <v>1703</v>
      </c>
      <c r="M89" s="27">
        <v>51.09</v>
      </c>
      <c r="N89" s="27">
        <v>13.45</v>
      </c>
      <c r="O89" s="9">
        <v>11.18</v>
      </c>
      <c r="P89" s="9">
        <v>7.15</v>
      </c>
      <c r="Q89" s="9">
        <v>10.86</v>
      </c>
      <c r="R89" s="9">
        <v>2.32</v>
      </c>
      <c r="S89" s="9">
        <v>0.42</v>
      </c>
      <c r="T89" s="9">
        <v>2.43</v>
      </c>
      <c r="U89" s="9">
        <v>0.24</v>
      </c>
      <c r="V89" s="9">
        <v>0.16</v>
      </c>
      <c r="W89" s="9">
        <f t="shared" si="3"/>
        <v>99.3</v>
      </c>
      <c r="X89" s="28">
        <v>148.1829990258037</v>
      </c>
      <c r="Y89" s="29">
        <v>1157.715</v>
      </c>
      <c r="Z89" s="26">
        <v>1703</v>
      </c>
      <c r="AA89" s="27"/>
      <c r="AB89" s="27"/>
      <c r="AC89" s="27"/>
      <c r="AD89" s="27"/>
      <c r="AE89" s="27"/>
      <c r="AF89" s="27"/>
      <c r="AG89" s="27"/>
      <c r="AH89" s="27"/>
      <c r="AI89" s="27"/>
      <c r="AJ89" s="27"/>
    </row>
    <row r="90" spans="1:36" ht="15.75">
      <c r="A90" s="21" t="s">
        <v>456</v>
      </c>
      <c r="B90" s="22" t="s">
        <v>365</v>
      </c>
      <c r="C90" s="23">
        <v>33647</v>
      </c>
      <c r="D90" s="23">
        <v>33644</v>
      </c>
      <c r="E90" s="24"/>
      <c r="F90" s="25">
        <v>6</v>
      </c>
      <c r="G90" s="25" t="s">
        <v>136</v>
      </c>
      <c r="H90" s="30">
        <v>-155.105366</v>
      </c>
      <c r="I90" s="30">
        <v>19.389053</v>
      </c>
      <c r="J90" s="9">
        <v>2800</v>
      </c>
      <c r="K90" s="9"/>
      <c r="L90" s="26">
        <v>1705</v>
      </c>
      <c r="M90" s="27">
        <v>51.3</v>
      </c>
      <c r="N90" s="27">
        <v>13.29</v>
      </c>
      <c r="O90" s="9">
        <v>11.12</v>
      </c>
      <c r="P90" s="9">
        <v>7.07</v>
      </c>
      <c r="Q90" s="9">
        <v>10.87</v>
      </c>
      <c r="R90" s="9">
        <v>2.32</v>
      </c>
      <c r="S90" s="9">
        <v>0.41</v>
      </c>
      <c r="T90" s="9">
        <v>2.42</v>
      </c>
      <c r="U90" s="9">
        <v>0.24</v>
      </c>
      <c r="V90" s="9">
        <v>0.16</v>
      </c>
      <c r="W90" s="9">
        <f t="shared" si="3"/>
        <v>99.19999999999999</v>
      </c>
      <c r="X90" s="28">
        <v>120.14837758848948</v>
      </c>
      <c r="Y90" s="29">
        <v>1156.107</v>
      </c>
      <c r="Z90" s="26">
        <v>1705</v>
      </c>
      <c r="AA90" s="27">
        <v>50.6157488460405</v>
      </c>
      <c r="AB90" s="27">
        <v>13.0297269073615</v>
      </c>
      <c r="AC90" s="27">
        <v>11.583636171805</v>
      </c>
      <c r="AD90" s="27">
        <v>8.58372173901802</v>
      </c>
      <c r="AE90" s="27">
        <v>10.7921158765682</v>
      </c>
      <c r="AF90" s="27">
        <v>2.15298278829595</v>
      </c>
      <c r="AG90" s="27">
        <v>0.418103817100056</v>
      </c>
      <c r="AH90" s="27">
        <v>2.40283759947863</v>
      </c>
      <c r="AI90" s="27">
        <v>0.246832373950635</v>
      </c>
      <c r="AJ90" s="27">
        <v>0.174293880381469</v>
      </c>
    </row>
    <row r="91" spans="1:36" ht="15.75">
      <c r="A91" s="21" t="s">
        <v>457</v>
      </c>
      <c r="B91" s="22" t="s">
        <v>369</v>
      </c>
      <c r="C91" s="23">
        <v>33647</v>
      </c>
      <c r="D91" s="23">
        <v>33647</v>
      </c>
      <c r="E91" s="24">
        <v>0.625</v>
      </c>
      <c r="F91" s="25"/>
      <c r="G91" s="25" t="s">
        <v>137</v>
      </c>
      <c r="H91" s="30">
        <v>-155.094052</v>
      </c>
      <c r="I91" s="30">
        <v>19.360279</v>
      </c>
      <c r="J91" s="9">
        <v>2160</v>
      </c>
      <c r="K91" s="9">
        <v>4.25</v>
      </c>
      <c r="L91" s="26">
        <v>1706</v>
      </c>
      <c r="M91" s="27">
        <v>51.64</v>
      </c>
      <c r="N91" s="27">
        <v>13.42</v>
      </c>
      <c r="O91" s="9">
        <v>11.1</v>
      </c>
      <c r="P91" s="9">
        <v>6.86</v>
      </c>
      <c r="Q91" s="9">
        <v>10.93</v>
      </c>
      <c r="R91" s="9">
        <v>2.32</v>
      </c>
      <c r="S91" s="9">
        <v>0.43</v>
      </c>
      <c r="T91" s="9">
        <v>2.42</v>
      </c>
      <c r="U91" s="9">
        <v>0.24</v>
      </c>
      <c r="V91" s="9">
        <v>0.17</v>
      </c>
      <c r="W91" s="9">
        <f t="shared" si="3"/>
        <v>99.52999999999999</v>
      </c>
      <c r="X91" s="28" t="s">
        <v>366</v>
      </c>
      <c r="Y91" s="29">
        <v>1155.711</v>
      </c>
      <c r="Z91" s="26">
        <v>1706</v>
      </c>
      <c r="AA91" s="27">
        <v>50.5380725474444</v>
      </c>
      <c r="AB91" s="27">
        <v>12.9651645585268</v>
      </c>
      <c r="AC91" s="27">
        <v>11.5890723292198</v>
      </c>
      <c r="AD91" s="27">
        <v>8.85347313537783</v>
      </c>
      <c r="AE91" s="27">
        <v>10.6853650301468</v>
      </c>
      <c r="AF91" s="27">
        <v>2.14492397129265</v>
      </c>
      <c r="AG91" s="27">
        <v>0.41670507935953</v>
      </c>
      <c r="AH91" s="27">
        <v>2.38749866724832</v>
      </c>
      <c r="AI91" s="27">
        <v>0.244587763971898</v>
      </c>
      <c r="AJ91" s="27">
        <v>0.175136917411976</v>
      </c>
    </row>
    <row r="92" spans="1:36" ht="15.75">
      <c r="A92" s="21" t="s">
        <v>458</v>
      </c>
      <c r="B92" s="22" t="s">
        <v>369</v>
      </c>
      <c r="C92" s="23">
        <v>33648</v>
      </c>
      <c r="D92" s="23">
        <v>33648</v>
      </c>
      <c r="E92" s="24">
        <v>0.4465277777777778</v>
      </c>
      <c r="F92" s="25"/>
      <c r="G92" s="25" t="s">
        <v>137</v>
      </c>
      <c r="H92" s="30">
        <v>-155.094052</v>
      </c>
      <c r="I92" s="30">
        <v>19.360279</v>
      </c>
      <c r="J92" s="9">
        <v>2160</v>
      </c>
      <c r="K92" s="9">
        <v>4.25</v>
      </c>
      <c r="L92" s="26">
        <v>1707</v>
      </c>
      <c r="M92" s="27">
        <v>51.12</v>
      </c>
      <c r="N92" s="27">
        <v>13.41</v>
      </c>
      <c r="O92" s="9">
        <v>11.1</v>
      </c>
      <c r="P92" s="9">
        <v>6.95</v>
      </c>
      <c r="Q92" s="9">
        <v>10.9</v>
      </c>
      <c r="R92" s="9">
        <v>2.32</v>
      </c>
      <c r="S92" s="9">
        <v>0.41</v>
      </c>
      <c r="T92" s="9">
        <v>2.41</v>
      </c>
      <c r="U92" s="9">
        <v>0.26</v>
      </c>
      <c r="V92" s="9">
        <v>0.15</v>
      </c>
      <c r="W92" s="9">
        <f t="shared" si="3"/>
        <v>99.03</v>
      </c>
      <c r="X92" s="28">
        <v>112.13848574925687</v>
      </c>
      <c r="Y92" s="29">
        <v>1157.52</v>
      </c>
      <c r="Z92" s="26">
        <v>1707</v>
      </c>
      <c r="AA92" s="27">
        <v>50.5941468244213</v>
      </c>
      <c r="AB92" s="27">
        <v>12.9887715052735</v>
      </c>
      <c r="AC92" s="27">
        <v>11.5922632121506</v>
      </c>
      <c r="AD92" s="27">
        <v>8.73797398484558</v>
      </c>
      <c r="AE92" s="27">
        <v>10.7305981892866</v>
      </c>
      <c r="AF92" s="27">
        <v>2.13344570298808</v>
      </c>
      <c r="AG92" s="27">
        <v>0.41944689210091</v>
      </c>
      <c r="AH92" s="27">
        <v>2.38088919329222</v>
      </c>
      <c r="AI92" s="27">
        <v>0.247443490304134</v>
      </c>
      <c r="AJ92" s="27">
        <v>0.17502100533707</v>
      </c>
    </row>
    <row r="93" spans="1:36" ht="15.75">
      <c r="A93" s="21" t="s">
        <v>459</v>
      </c>
      <c r="B93" s="22" t="s">
        <v>365</v>
      </c>
      <c r="C93" s="23">
        <v>33655</v>
      </c>
      <c r="D93" s="23">
        <v>33650</v>
      </c>
      <c r="E93" s="24"/>
      <c r="F93" s="25">
        <v>10</v>
      </c>
      <c r="G93" s="25" t="s">
        <v>136</v>
      </c>
      <c r="H93" s="30">
        <v>-155.105366</v>
      </c>
      <c r="I93" s="30">
        <v>19.389053</v>
      </c>
      <c r="J93" s="9">
        <v>2800</v>
      </c>
      <c r="K93" s="9"/>
      <c r="L93" s="26">
        <v>1708</v>
      </c>
      <c r="M93" s="27">
        <v>51.39</v>
      </c>
      <c r="N93" s="27">
        <v>13.28</v>
      </c>
      <c r="O93" s="9">
        <v>11.11</v>
      </c>
      <c r="P93" s="9">
        <v>6.92</v>
      </c>
      <c r="Q93" s="9">
        <v>10.88</v>
      </c>
      <c r="R93" s="9">
        <v>2.37</v>
      </c>
      <c r="S93" s="9">
        <v>0.41</v>
      </c>
      <c r="T93" s="9">
        <v>2.4</v>
      </c>
      <c r="U93" s="9">
        <v>0.23</v>
      </c>
      <c r="V93" s="9">
        <v>0.17</v>
      </c>
      <c r="W93" s="9">
        <f t="shared" si="3"/>
        <v>99.16000000000001</v>
      </c>
      <c r="X93" s="28">
        <v>156.19289086503636</v>
      </c>
      <c r="Y93" s="29">
        <v>1153.092</v>
      </c>
      <c r="Z93" s="26">
        <v>1708</v>
      </c>
      <c r="AA93" s="27"/>
      <c r="AB93" s="27"/>
      <c r="AC93" s="27"/>
      <c r="AD93" s="27"/>
      <c r="AE93" s="27"/>
      <c r="AF93" s="27"/>
      <c r="AG93" s="27"/>
      <c r="AH93" s="27"/>
      <c r="AI93" s="27"/>
      <c r="AJ93" s="27"/>
    </row>
    <row r="94" spans="1:36" ht="15.75">
      <c r="A94" s="21" t="s">
        <v>460</v>
      </c>
      <c r="B94" s="22" t="s">
        <v>369</v>
      </c>
      <c r="C94" s="23">
        <v>33655</v>
      </c>
      <c r="D94" s="23">
        <v>33655</v>
      </c>
      <c r="E94" s="24">
        <v>0.5520833333333334</v>
      </c>
      <c r="F94" s="25"/>
      <c r="G94" s="25" t="s">
        <v>137</v>
      </c>
      <c r="H94" s="30">
        <v>-155.094052</v>
      </c>
      <c r="I94" s="30">
        <v>19.360279</v>
      </c>
      <c r="J94" s="9">
        <v>2160</v>
      </c>
      <c r="K94" s="9">
        <v>4.25</v>
      </c>
      <c r="L94" s="26">
        <v>1709</v>
      </c>
      <c r="M94" s="27">
        <v>51.49</v>
      </c>
      <c r="N94" s="27">
        <v>13.42</v>
      </c>
      <c r="O94" s="9">
        <v>10.78</v>
      </c>
      <c r="P94" s="9">
        <v>6.85</v>
      </c>
      <c r="Q94" s="9">
        <v>10.95</v>
      </c>
      <c r="R94" s="9">
        <v>2.34</v>
      </c>
      <c r="S94" s="9">
        <v>0.42</v>
      </c>
      <c r="T94" s="9">
        <v>2.39</v>
      </c>
      <c r="U94" s="9">
        <v>0.23</v>
      </c>
      <c r="V94" s="9">
        <v>0.16</v>
      </c>
      <c r="W94" s="9">
        <f t="shared" si="3"/>
        <v>99.03</v>
      </c>
      <c r="X94" s="28">
        <v>200.24729598081584</v>
      </c>
      <c r="Y94" s="29">
        <v>1155.51</v>
      </c>
      <c r="Z94" s="26">
        <v>1709</v>
      </c>
      <c r="AA94" s="27">
        <v>50.6913392769362</v>
      </c>
      <c r="AB94" s="27">
        <v>13.1784847140016</v>
      </c>
      <c r="AC94" s="27">
        <v>11.5070066168608</v>
      </c>
      <c r="AD94" s="27">
        <v>8.40527004053885</v>
      </c>
      <c r="AE94" s="27">
        <v>10.8039106915731</v>
      </c>
      <c r="AF94" s="27">
        <v>2.17301600785584</v>
      </c>
      <c r="AG94" s="27">
        <v>0.426179881559176</v>
      </c>
      <c r="AH94" s="27">
        <v>2.38861288911519</v>
      </c>
      <c r="AI94" s="27">
        <v>0.252699600359794</v>
      </c>
      <c r="AJ94" s="27">
        <v>0.173480281199382</v>
      </c>
    </row>
    <row r="95" spans="1:36" ht="15.75">
      <c r="A95" s="21" t="s">
        <v>461</v>
      </c>
      <c r="B95" s="22" t="s">
        <v>369</v>
      </c>
      <c r="C95" s="23">
        <v>33667</v>
      </c>
      <c r="D95" s="23">
        <v>33667</v>
      </c>
      <c r="E95" s="24">
        <v>0.3958333333333333</v>
      </c>
      <c r="F95" s="25"/>
      <c r="G95" s="25" t="s">
        <v>137</v>
      </c>
      <c r="H95" s="30">
        <v>-155.094052</v>
      </c>
      <c r="I95" s="30">
        <v>19.360279</v>
      </c>
      <c r="J95" s="9">
        <v>2163</v>
      </c>
      <c r="K95" s="9">
        <v>4.25</v>
      </c>
      <c r="L95" s="26">
        <v>1714</v>
      </c>
      <c r="M95" s="27">
        <v>51.02</v>
      </c>
      <c r="N95" s="27">
        <v>13.41</v>
      </c>
      <c r="O95" s="9">
        <v>11.01</v>
      </c>
      <c r="P95" s="9">
        <v>6.94</v>
      </c>
      <c r="Q95" s="9">
        <v>10.87</v>
      </c>
      <c r="R95" s="9">
        <v>2.3</v>
      </c>
      <c r="S95" s="9">
        <v>0.42</v>
      </c>
      <c r="T95" s="9">
        <v>2.42</v>
      </c>
      <c r="U95" s="9">
        <v>0.27</v>
      </c>
      <c r="V95" s="9">
        <v>0.16</v>
      </c>
      <c r="W95" s="9">
        <f t="shared" si="3"/>
        <v>98.82000000000001</v>
      </c>
      <c r="X95" s="28">
        <v>108.13353982964054</v>
      </c>
      <c r="Y95" s="29">
        <v>1157.3190000000002</v>
      </c>
      <c r="Z95" s="26">
        <v>1714</v>
      </c>
      <c r="AA95" s="27">
        <v>50.4966981268092</v>
      </c>
      <c r="AB95" s="27">
        <v>12.987713699375</v>
      </c>
      <c r="AC95" s="27">
        <v>11.5884828624545</v>
      </c>
      <c r="AD95" s="27">
        <v>8.91023422594941</v>
      </c>
      <c r="AE95" s="27">
        <v>10.6866416823887</v>
      </c>
      <c r="AF95" s="27">
        <v>2.12383408482452</v>
      </c>
      <c r="AG95" s="27">
        <v>0.412883819240423</v>
      </c>
      <c r="AH95" s="27">
        <v>2.36451514043052</v>
      </c>
      <c r="AI95" s="27">
        <v>0.25377249377704</v>
      </c>
      <c r="AJ95" s="27">
        <v>0.175223864750814</v>
      </c>
    </row>
    <row r="96" spans="1:36" ht="15.75">
      <c r="A96" s="21" t="s">
        <v>462</v>
      </c>
      <c r="B96" s="22" t="s">
        <v>365</v>
      </c>
      <c r="C96" s="23">
        <v>33667</v>
      </c>
      <c r="D96" s="23">
        <v>33661</v>
      </c>
      <c r="E96" s="24"/>
      <c r="F96" s="25">
        <v>12</v>
      </c>
      <c r="G96" s="25" t="s">
        <v>136</v>
      </c>
      <c r="H96" s="30">
        <v>-155.105366</v>
      </c>
      <c r="I96" s="30">
        <v>19.389053</v>
      </c>
      <c r="J96" s="9">
        <v>2800</v>
      </c>
      <c r="K96" s="9"/>
      <c r="L96" s="26">
        <v>1715</v>
      </c>
      <c r="M96" s="27">
        <v>51.76</v>
      </c>
      <c r="N96" s="27">
        <v>13.47</v>
      </c>
      <c r="O96" s="9">
        <v>11.14</v>
      </c>
      <c r="P96" s="9">
        <v>7.17</v>
      </c>
      <c r="Q96" s="9">
        <v>10.93</v>
      </c>
      <c r="R96" s="9">
        <v>2.33</v>
      </c>
      <c r="S96" s="9">
        <v>0.42</v>
      </c>
      <c r="T96" s="9">
        <v>2.42</v>
      </c>
      <c r="U96" s="9">
        <v>0.24</v>
      </c>
      <c r="V96" s="9">
        <v>0.17</v>
      </c>
      <c r="W96" s="9">
        <f t="shared" si="3"/>
        <v>100.05</v>
      </c>
      <c r="X96" s="28" t="s">
        <v>366</v>
      </c>
      <c r="Y96" s="29">
        <v>1158.117</v>
      </c>
      <c r="Z96" s="26">
        <v>1715</v>
      </c>
      <c r="AA96" s="27"/>
      <c r="AB96" s="27"/>
      <c r="AC96" s="27"/>
      <c r="AD96" s="27"/>
      <c r="AE96" s="27"/>
      <c r="AF96" s="27"/>
      <c r="AG96" s="27"/>
      <c r="AH96" s="27"/>
      <c r="AI96" s="27"/>
      <c r="AJ96" s="27"/>
    </row>
    <row r="97" spans="1:36" ht="15.75">
      <c r="A97" s="21" t="s">
        <v>463</v>
      </c>
      <c r="B97" s="22" t="s">
        <v>369</v>
      </c>
      <c r="C97" s="23">
        <v>33676</v>
      </c>
      <c r="D97" s="23">
        <v>33676</v>
      </c>
      <c r="E97" s="24">
        <v>0.4791666666666667</v>
      </c>
      <c r="F97" s="25"/>
      <c r="G97" s="25" t="s">
        <v>137</v>
      </c>
      <c r="H97" s="30">
        <v>-155.094052</v>
      </c>
      <c r="I97" s="30">
        <v>19.360279</v>
      </c>
      <c r="J97" s="9">
        <v>2163</v>
      </c>
      <c r="K97" s="9">
        <v>4.25</v>
      </c>
      <c r="L97" s="26">
        <v>1716</v>
      </c>
      <c r="M97" s="27"/>
      <c r="N97" s="27"/>
      <c r="O97" s="9"/>
      <c r="P97" s="9"/>
      <c r="Q97" s="9"/>
      <c r="R97" s="9"/>
      <c r="S97" s="9"/>
      <c r="T97" s="9"/>
      <c r="U97" s="9"/>
      <c r="V97" s="9"/>
      <c r="W97" s="9"/>
      <c r="X97" s="28"/>
      <c r="Y97" s="29"/>
      <c r="Z97" s="26">
        <v>1716</v>
      </c>
      <c r="AA97" s="27">
        <v>50.6210752640216</v>
      </c>
      <c r="AB97" s="27">
        <v>13.0023209908635</v>
      </c>
      <c r="AC97" s="27">
        <v>11.568003144658</v>
      </c>
      <c r="AD97" s="27">
        <v>8.51541428606473</v>
      </c>
      <c r="AE97" s="27">
        <v>10.7483584882521</v>
      </c>
      <c r="AF97" s="27">
        <v>2.3010034607032</v>
      </c>
      <c r="AG97" s="27">
        <v>0.420366008479923</v>
      </c>
      <c r="AH97" s="27">
        <v>2.39608624833556</v>
      </c>
      <c r="AI97" s="27">
        <v>0.253220476536716</v>
      </c>
      <c r="AJ97" s="27">
        <v>0.17415163208454</v>
      </c>
    </row>
    <row r="98" spans="1:36" ht="15.75">
      <c r="A98" s="21" t="s">
        <v>464</v>
      </c>
      <c r="B98" s="22" t="s">
        <v>365</v>
      </c>
      <c r="C98" s="23">
        <v>33676</v>
      </c>
      <c r="D98" s="23">
        <v>33673</v>
      </c>
      <c r="E98" s="24"/>
      <c r="F98" s="25">
        <v>6</v>
      </c>
      <c r="G98" s="25" t="s">
        <v>136</v>
      </c>
      <c r="H98" s="30">
        <v>-155.105366</v>
      </c>
      <c r="I98" s="30">
        <v>19.389053</v>
      </c>
      <c r="J98" s="9">
        <v>2800</v>
      </c>
      <c r="K98" s="9"/>
      <c r="L98" s="26">
        <v>1717</v>
      </c>
      <c r="M98" s="27">
        <v>51.37</v>
      </c>
      <c r="N98" s="27">
        <v>13.45</v>
      </c>
      <c r="O98" s="9">
        <v>11.06</v>
      </c>
      <c r="P98" s="9">
        <v>7.19</v>
      </c>
      <c r="Q98" s="9">
        <v>10.88</v>
      </c>
      <c r="R98" s="9">
        <v>2.31</v>
      </c>
      <c r="S98" s="9">
        <v>0.42</v>
      </c>
      <c r="T98" s="9">
        <v>2.43</v>
      </c>
      <c r="U98" s="9">
        <v>0.23</v>
      </c>
      <c r="V98" s="9">
        <v>0.17</v>
      </c>
      <c r="W98" s="9">
        <f>SUM(M98:V98)</f>
        <v>99.51</v>
      </c>
      <c r="X98" s="28" t="s">
        <v>366</v>
      </c>
      <c r="Y98" s="29">
        <v>1158.519</v>
      </c>
      <c r="Z98" s="26">
        <v>1717</v>
      </c>
      <c r="AA98" s="27"/>
      <c r="AB98" s="27"/>
      <c r="AC98" s="27"/>
      <c r="AD98" s="27"/>
      <c r="AE98" s="27"/>
      <c r="AF98" s="27"/>
      <c r="AG98" s="27"/>
      <c r="AH98" s="27"/>
      <c r="AI98" s="27"/>
      <c r="AJ98" s="27"/>
    </row>
    <row r="99" spans="1:36" ht="15.75">
      <c r="A99" s="21" t="s">
        <v>465</v>
      </c>
      <c r="B99" s="22" t="s">
        <v>369</v>
      </c>
      <c r="C99" s="23">
        <v>33683</v>
      </c>
      <c r="D99" s="23">
        <v>33683</v>
      </c>
      <c r="E99" s="24">
        <v>0.3423611111111111</v>
      </c>
      <c r="F99" s="25"/>
      <c r="G99" s="25" t="s">
        <v>137</v>
      </c>
      <c r="H99" s="30">
        <v>-155.094052</v>
      </c>
      <c r="I99" s="30">
        <v>19.360279</v>
      </c>
      <c r="J99" s="9">
        <v>2163</v>
      </c>
      <c r="K99" s="9">
        <v>4.25</v>
      </c>
      <c r="L99" s="26">
        <v>1718</v>
      </c>
      <c r="M99" s="27">
        <v>52.1</v>
      </c>
      <c r="N99" s="27">
        <v>13.48</v>
      </c>
      <c r="O99" s="9">
        <v>10.99</v>
      </c>
      <c r="P99" s="9">
        <v>7</v>
      </c>
      <c r="Q99" s="9">
        <v>10.96</v>
      </c>
      <c r="R99" s="9">
        <v>2.29</v>
      </c>
      <c r="S99" s="9">
        <v>0.43</v>
      </c>
      <c r="T99" s="9">
        <v>2.47</v>
      </c>
      <c r="U99" s="9">
        <v>0.22</v>
      </c>
      <c r="V99" s="9">
        <v>0.16</v>
      </c>
      <c r="W99" s="9">
        <f>SUM(M99:V99)</f>
        <v>100.10000000000001</v>
      </c>
      <c r="X99" s="28" t="s">
        <v>366</v>
      </c>
      <c r="Y99" s="29">
        <v>1158.525</v>
      </c>
      <c r="Z99" s="26">
        <v>1718</v>
      </c>
      <c r="AA99" s="27">
        <v>50.7063046573785</v>
      </c>
      <c r="AB99" s="27">
        <v>12.9983652070001</v>
      </c>
      <c r="AC99" s="27">
        <v>11.5827367612722</v>
      </c>
      <c r="AD99" s="27">
        <v>8.56326181065066</v>
      </c>
      <c r="AE99" s="27">
        <v>10.7481062566399</v>
      </c>
      <c r="AF99" s="27">
        <v>2.16572328317314</v>
      </c>
      <c r="AG99" s="27">
        <v>0.419659204964311</v>
      </c>
      <c r="AH99" s="27">
        <v>2.39215810599561</v>
      </c>
      <c r="AI99" s="27">
        <v>0.249581493599878</v>
      </c>
      <c r="AJ99" s="27">
        <v>0.174103219325721</v>
      </c>
    </row>
    <row r="100" spans="1:36" ht="15.75">
      <c r="A100" s="21" t="s">
        <v>466</v>
      </c>
      <c r="B100" s="22" t="s">
        <v>365</v>
      </c>
      <c r="C100" s="23">
        <v>33683</v>
      </c>
      <c r="D100" s="23">
        <v>33679</v>
      </c>
      <c r="E100" s="24"/>
      <c r="F100" s="25">
        <v>8</v>
      </c>
      <c r="G100" s="25" t="s">
        <v>136</v>
      </c>
      <c r="H100" s="30">
        <v>-155.105366</v>
      </c>
      <c r="I100" s="30">
        <v>19.389053</v>
      </c>
      <c r="J100" s="9">
        <v>2800</v>
      </c>
      <c r="K100" s="9"/>
      <c r="L100" s="26">
        <v>1720</v>
      </c>
      <c r="M100" s="27">
        <v>51.54</v>
      </c>
      <c r="N100" s="27">
        <v>13.38</v>
      </c>
      <c r="O100" s="9">
        <v>11.05</v>
      </c>
      <c r="P100" s="9">
        <v>7.13</v>
      </c>
      <c r="Q100" s="9">
        <v>10.89</v>
      </c>
      <c r="R100" s="9">
        <v>2.34</v>
      </c>
      <c r="S100" s="9">
        <v>0.42</v>
      </c>
      <c r="T100" s="9">
        <v>2.41</v>
      </c>
      <c r="U100" s="9">
        <v>0.23</v>
      </c>
      <c r="V100" s="9">
        <v>0.15</v>
      </c>
      <c r="W100" s="9">
        <f>SUM(M100:V100)</f>
        <v>99.54</v>
      </c>
      <c r="X100" s="28">
        <v>160.19783678465265</v>
      </c>
      <c r="Y100" s="29">
        <v>1157.313</v>
      </c>
      <c r="Z100" s="26">
        <v>1720</v>
      </c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</row>
    <row r="101" spans="1:36" ht="15.75">
      <c r="A101" s="21" t="s">
        <v>467</v>
      </c>
      <c r="B101" s="22" t="s">
        <v>369</v>
      </c>
      <c r="C101" s="23">
        <v>33697</v>
      </c>
      <c r="D101" s="23">
        <v>33697</v>
      </c>
      <c r="E101" s="24">
        <v>0.5298611111111111</v>
      </c>
      <c r="F101" s="25"/>
      <c r="G101" s="25" t="s">
        <v>137</v>
      </c>
      <c r="H101" s="30">
        <v>-155.08586</v>
      </c>
      <c r="I101" s="30">
        <v>19.352244</v>
      </c>
      <c r="J101" s="9">
        <v>1935</v>
      </c>
      <c r="K101" s="9">
        <v>5.63</v>
      </c>
      <c r="L101" s="26">
        <v>1722</v>
      </c>
      <c r="M101" s="27">
        <v>51.29</v>
      </c>
      <c r="N101" s="27">
        <v>13.43</v>
      </c>
      <c r="O101" s="9">
        <v>10.97</v>
      </c>
      <c r="P101" s="9">
        <v>6.88</v>
      </c>
      <c r="Q101" s="9">
        <v>10.99</v>
      </c>
      <c r="R101" s="9">
        <v>2.35</v>
      </c>
      <c r="S101" s="9">
        <v>0.42</v>
      </c>
      <c r="T101" s="9">
        <v>2.43</v>
      </c>
      <c r="U101" s="9">
        <v>0.23</v>
      </c>
      <c r="V101" s="9">
        <v>0.16</v>
      </c>
      <c r="W101" s="9">
        <f>SUM(M101:V101)</f>
        <v>99.14999999999999</v>
      </c>
      <c r="X101" s="28" t="s">
        <v>366</v>
      </c>
      <c r="Y101" s="29">
        <v>1157.355</v>
      </c>
      <c r="Z101" s="26">
        <v>1722</v>
      </c>
      <c r="AA101" s="27">
        <v>50.6200285362468</v>
      </c>
      <c r="AB101" s="27">
        <v>13.0515066911674</v>
      </c>
      <c r="AC101" s="27">
        <v>11.5878993921913</v>
      </c>
      <c r="AD101" s="27">
        <v>8.61171863458559</v>
      </c>
      <c r="AE101" s="27">
        <v>10.7696832082429</v>
      </c>
      <c r="AF101" s="27">
        <v>2.13883189661597</v>
      </c>
      <c r="AG101" s="27">
        <v>0.41890492890407</v>
      </c>
      <c r="AH101" s="27">
        <v>2.37547290212668</v>
      </c>
      <c r="AI101" s="27">
        <v>0.251745750543311</v>
      </c>
      <c r="AJ101" s="27">
        <v>0.174208059375971</v>
      </c>
    </row>
    <row r="102" spans="1:36" ht="15.75">
      <c r="A102" s="21" t="s">
        <v>468</v>
      </c>
      <c r="B102" s="22" t="s">
        <v>369</v>
      </c>
      <c r="C102" s="23">
        <v>33697</v>
      </c>
      <c r="D102" s="23">
        <v>33697</v>
      </c>
      <c r="E102" s="24">
        <v>0.45416666666666666</v>
      </c>
      <c r="F102" s="25"/>
      <c r="G102" s="25" t="s">
        <v>137</v>
      </c>
      <c r="H102" s="30">
        <v>-155.094052</v>
      </c>
      <c r="I102" s="30">
        <v>19.360279</v>
      </c>
      <c r="J102" s="9">
        <v>2163</v>
      </c>
      <c r="K102" s="9">
        <v>4.25</v>
      </c>
      <c r="L102" s="26">
        <v>1724</v>
      </c>
      <c r="M102" s="27"/>
      <c r="N102" s="27"/>
      <c r="O102" s="9"/>
      <c r="P102" s="9"/>
      <c r="Q102" s="9"/>
      <c r="R102" s="9"/>
      <c r="S102" s="9"/>
      <c r="T102" s="9"/>
      <c r="U102" s="9"/>
      <c r="V102" s="9"/>
      <c r="W102" s="9"/>
      <c r="X102" s="28"/>
      <c r="Y102" s="29"/>
      <c r="Z102" s="26">
        <v>1724</v>
      </c>
      <c r="AA102" s="27">
        <v>50.6523763405403</v>
      </c>
      <c r="AB102" s="27">
        <v>13.0690526639634</v>
      </c>
      <c r="AC102" s="27">
        <v>11.5633303894034</v>
      </c>
      <c r="AD102" s="27">
        <v>8.57034831392771</v>
      </c>
      <c r="AE102" s="27">
        <v>10.7870429300052</v>
      </c>
      <c r="AF102" s="27">
        <v>2.12525345104433</v>
      </c>
      <c r="AG102" s="27">
        <v>0.420026450371882</v>
      </c>
      <c r="AH102" s="27">
        <v>2.38651392256751</v>
      </c>
      <c r="AI102" s="27">
        <v>0.251211991849212</v>
      </c>
      <c r="AJ102" s="27">
        <v>0.174843546327051</v>
      </c>
    </row>
    <row r="103" spans="1:36" ht="15.75">
      <c r="A103" s="21" t="s">
        <v>469</v>
      </c>
      <c r="B103" s="22" t="s">
        <v>365</v>
      </c>
      <c r="C103" s="23">
        <v>33697</v>
      </c>
      <c r="D103" s="23">
        <v>33690</v>
      </c>
      <c r="E103" s="24"/>
      <c r="F103" s="25">
        <v>14</v>
      </c>
      <c r="G103" s="25" t="s">
        <v>136</v>
      </c>
      <c r="H103" s="30">
        <v>-155.105366</v>
      </c>
      <c r="I103" s="30">
        <v>19.389053</v>
      </c>
      <c r="J103" s="9">
        <v>2800</v>
      </c>
      <c r="K103" s="9"/>
      <c r="L103" s="26">
        <v>1725</v>
      </c>
      <c r="M103" s="27">
        <v>51.72</v>
      </c>
      <c r="N103" s="27">
        <v>13.45</v>
      </c>
      <c r="O103" s="9">
        <v>11.07</v>
      </c>
      <c r="P103" s="9">
        <v>7.1</v>
      </c>
      <c r="Q103" s="9">
        <v>10.93</v>
      </c>
      <c r="R103" s="9">
        <v>2.36</v>
      </c>
      <c r="S103" s="9">
        <v>0.43</v>
      </c>
      <c r="T103" s="9">
        <v>2.41</v>
      </c>
      <c r="U103" s="9">
        <v>0.24</v>
      </c>
      <c r="V103" s="9">
        <v>0.15</v>
      </c>
      <c r="W103" s="9">
        <f aca="true" t="shared" si="4" ref="W103:W108">SUM(M103:V103)</f>
        <v>99.86000000000001</v>
      </c>
      <c r="X103" s="28" t="s">
        <v>366</v>
      </c>
      <c r="Y103" s="29">
        <v>1156.71</v>
      </c>
      <c r="Z103" s="26">
        <v>1725</v>
      </c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</row>
    <row r="104" spans="1:36" ht="15.75">
      <c r="A104" s="21" t="s">
        <v>470</v>
      </c>
      <c r="B104" s="22" t="s">
        <v>369</v>
      </c>
      <c r="C104" s="23">
        <v>33702</v>
      </c>
      <c r="D104" s="23">
        <v>33702</v>
      </c>
      <c r="E104" s="24">
        <v>0.4791666666666667</v>
      </c>
      <c r="F104" s="25"/>
      <c r="G104" s="25" t="s">
        <v>137</v>
      </c>
      <c r="H104" s="30">
        <v>-155.08586</v>
      </c>
      <c r="I104" s="30">
        <v>19.352244</v>
      </c>
      <c r="J104" s="9">
        <v>1950</v>
      </c>
      <c r="K104" s="9">
        <v>5.63</v>
      </c>
      <c r="L104" s="26">
        <v>1728</v>
      </c>
      <c r="M104" s="27">
        <v>51.44</v>
      </c>
      <c r="N104" s="27">
        <v>13.38</v>
      </c>
      <c r="O104" s="9">
        <v>10.84</v>
      </c>
      <c r="P104" s="9">
        <v>6.73</v>
      </c>
      <c r="Q104" s="9">
        <v>10.86</v>
      </c>
      <c r="R104" s="9">
        <v>2.34</v>
      </c>
      <c r="S104" s="9">
        <v>0.42</v>
      </c>
      <c r="T104" s="9">
        <v>2.41</v>
      </c>
      <c r="U104" s="9">
        <v>0.23</v>
      </c>
      <c r="V104" s="9">
        <v>0.16</v>
      </c>
      <c r="W104" s="9">
        <f t="shared" si="4"/>
        <v>98.81</v>
      </c>
      <c r="X104" s="28" t="s">
        <v>366</v>
      </c>
      <c r="Y104" s="29">
        <v>1154.34</v>
      </c>
      <c r="Z104" s="26">
        <v>1728</v>
      </c>
      <c r="AA104" s="27">
        <v>50.5868718067408</v>
      </c>
      <c r="AB104" s="27">
        <v>12.9995853674754</v>
      </c>
      <c r="AC104" s="27">
        <v>11.5867458252876</v>
      </c>
      <c r="AD104" s="27">
        <v>8.68983102230777</v>
      </c>
      <c r="AE104" s="27">
        <v>10.7472615348727</v>
      </c>
      <c r="AF104" s="27">
        <v>2.15990019629615</v>
      </c>
      <c r="AG104" s="27">
        <v>0.411887944409963</v>
      </c>
      <c r="AH104" s="27">
        <v>2.39899612500242</v>
      </c>
      <c r="AI104" s="27">
        <v>0.244118952418588</v>
      </c>
      <c r="AJ104" s="27">
        <v>0.174801225188619</v>
      </c>
    </row>
    <row r="105" spans="1:36" ht="15.75">
      <c r="A105" s="21" t="s">
        <v>471</v>
      </c>
      <c r="B105" s="22" t="s">
        <v>365</v>
      </c>
      <c r="C105" s="23">
        <v>33702</v>
      </c>
      <c r="D105" s="23">
        <v>33699</v>
      </c>
      <c r="E105" s="24"/>
      <c r="F105" s="25">
        <v>6</v>
      </c>
      <c r="G105" s="25" t="s">
        <v>136</v>
      </c>
      <c r="H105" s="30">
        <v>-155.105366</v>
      </c>
      <c r="I105" s="30">
        <v>19.389053</v>
      </c>
      <c r="J105" s="9">
        <v>2800</v>
      </c>
      <c r="K105" s="9"/>
      <c r="L105" s="26">
        <v>1729</v>
      </c>
      <c r="M105" s="27">
        <v>51.73</v>
      </c>
      <c r="N105" s="27">
        <v>13.36</v>
      </c>
      <c r="O105" s="9">
        <v>11.06</v>
      </c>
      <c r="P105" s="9">
        <v>7.18</v>
      </c>
      <c r="Q105" s="9">
        <v>10.93</v>
      </c>
      <c r="R105" s="9">
        <v>2.36</v>
      </c>
      <c r="S105" s="9">
        <v>0.41</v>
      </c>
      <c r="T105" s="9">
        <v>2.43</v>
      </c>
      <c r="U105" s="9">
        <v>0.24</v>
      </c>
      <c r="V105" s="9">
        <v>0.16</v>
      </c>
      <c r="W105" s="9">
        <f t="shared" si="4"/>
        <v>99.86000000000001</v>
      </c>
      <c r="X105" s="28" t="s">
        <v>366</v>
      </c>
      <c r="Y105" s="29">
        <v>1158.318</v>
      </c>
      <c r="Z105" s="26">
        <v>1729</v>
      </c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</row>
    <row r="106" spans="1:36" ht="15.75">
      <c r="A106" s="21" t="s">
        <v>472</v>
      </c>
      <c r="B106" s="22" t="s">
        <v>369</v>
      </c>
      <c r="C106" s="23">
        <v>33711</v>
      </c>
      <c r="D106" s="23">
        <v>33711</v>
      </c>
      <c r="E106" s="24">
        <v>0.4027777777777778</v>
      </c>
      <c r="F106" s="25"/>
      <c r="G106" s="25" t="s">
        <v>137</v>
      </c>
      <c r="H106" s="30">
        <v>-155.08586</v>
      </c>
      <c r="I106" s="30">
        <v>19.352244</v>
      </c>
      <c r="J106" s="9">
        <v>1935</v>
      </c>
      <c r="K106" s="9">
        <v>5.63</v>
      </c>
      <c r="L106" s="26">
        <v>1731</v>
      </c>
      <c r="M106" s="27">
        <v>51.91</v>
      </c>
      <c r="N106" s="27">
        <v>13.48</v>
      </c>
      <c r="O106" s="9">
        <v>10.9</v>
      </c>
      <c r="P106" s="9">
        <v>6.85</v>
      </c>
      <c r="Q106" s="9">
        <v>10.96</v>
      </c>
      <c r="R106" s="9">
        <v>2.35</v>
      </c>
      <c r="S106" s="9">
        <v>0.43</v>
      </c>
      <c r="T106" s="9">
        <v>2.46</v>
      </c>
      <c r="U106" s="9">
        <v>0.22</v>
      </c>
      <c r="V106" s="9">
        <v>0.16</v>
      </c>
      <c r="W106" s="9">
        <f t="shared" si="4"/>
        <v>99.71999999999998</v>
      </c>
      <c r="X106" s="28" t="s">
        <v>366</v>
      </c>
      <c r="Y106" s="29">
        <v>1156.752</v>
      </c>
      <c r="Z106" s="26">
        <v>1731</v>
      </c>
      <c r="AA106" s="27">
        <v>50.5335245067104</v>
      </c>
      <c r="AB106" s="27">
        <v>13.0082022498283</v>
      </c>
      <c r="AC106" s="27">
        <v>11.5944688195522</v>
      </c>
      <c r="AD106" s="27">
        <v>8.72941312817757</v>
      </c>
      <c r="AE106" s="27">
        <v>10.7452071577763</v>
      </c>
      <c r="AF106" s="27">
        <v>2.17858497316553</v>
      </c>
      <c r="AG106" s="27">
        <v>0.407982241284689</v>
      </c>
      <c r="AH106" s="27">
        <v>2.37855656433709</v>
      </c>
      <c r="AI106" s="27">
        <v>0.250215709556373</v>
      </c>
      <c r="AJ106" s="27">
        <v>0.173844649611456</v>
      </c>
    </row>
    <row r="107" spans="1:36" ht="15.75">
      <c r="A107" s="21" t="s">
        <v>473</v>
      </c>
      <c r="B107" s="22" t="s">
        <v>365</v>
      </c>
      <c r="C107" s="23">
        <v>33711</v>
      </c>
      <c r="D107" s="23">
        <v>33706</v>
      </c>
      <c r="E107" s="24"/>
      <c r="F107" s="25">
        <v>10</v>
      </c>
      <c r="G107" s="25" t="s">
        <v>136</v>
      </c>
      <c r="H107" s="30">
        <v>-155.105366</v>
      </c>
      <c r="I107" s="30">
        <v>19.389053</v>
      </c>
      <c r="J107" s="9">
        <v>2800</v>
      </c>
      <c r="K107" s="9"/>
      <c r="L107" s="26">
        <v>1732</v>
      </c>
      <c r="M107" s="27">
        <v>52.11</v>
      </c>
      <c r="N107" s="27">
        <v>13.45</v>
      </c>
      <c r="O107" s="9">
        <v>11.08</v>
      </c>
      <c r="P107" s="9">
        <v>7.07</v>
      </c>
      <c r="Q107" s="9">
        <v>10.96</v>
      </c>
      <c r="R107" s="9">
        <v>2.34</v>
      </c>
      <c r="S107" s="9">
        <v>0.42</v>
      </c>
      <c r="T107" s="9">
        <v>2.42</v>
      </c>
      <c r="U107" s="9">
        <v>0.24</v>
      </c>
      <c r="V107" s="9">
        <v>0.17</v>
      </c>
      <c r="W107" s="9">
        <f t="shared" si="4"/>
        <v>100.26000000000002</v>
      </c>
      <c r="X107" s="28" t="s">
        <v>366</v>
      </c>
      <c r="Y107" s="29">
        <v>1156.107</v>
      </c>
      <c r="Z107" s="26">
        <v>1732</v>
      </c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</row>
    <row r="108" spans="1:36" ht="15.75">
      <c r="A108" s="21" t="s">
        <v>474</v>
      </c>
      <c r="B108" s="22" t="s">
        <v>365</v>
      </c>
      <c r="C108" s="23">
        <v>33717</v>
      </c>
      <c r="D108" s="23">
        <v>33714</v>
      </c>
      <c r="E108" s="24"/>
      <c r="F108" s="25">
        <v>6</v>
      </c>
      <c r="G108" s="25" t="s">
        <v>136</v>
      </c>
      <c r="H108" s="30">
        <v>-155.105366</v>
      </c>
      <c r="I108" s="30">
        <v>19.389053</v>
      </c>
      <c r="J108" s="9">
        <v>2800</v>
      </c>
      <c r="K108" s="9"/>
      <c r="L108" s="26">
        <v>1733</v>
      </c>
      <c r="M108" s="27">
        <v>50.77</v>
      </c>
      <c r="N108" s="27">
        <v>13.26</v>
      </c>
      <c r="O108" s="9">
        <v>11.05</v>
      </c>
      <c r="P108" s="9">
        <v>7.01</v>
      </c>
      <c r="Q108" s="9">
        <v>10.91</v>
      </c>
      <c r="R108" s="9">
        <v>2.35</v>
      </c>
      <c r="S108" s="9">
        <v>0.43</v>
      </c>
      <c r="T108" s="9">
        <v>2.4</v>
      </c>
      <c r="U108" s="9">
        <v>0.23</v>
      </c>
      <c r="V108" s="9">
        <v>0.16</v>
      </c>
      <c r="W108" s="9">
        <f t="shared" si="4"/>
        <v>98.57000000000001</v>
      </c>
      <c r="X108" s="28" t="s">
        <v>366</v>
      </c>
      <c r="Y108" s="29">
        <v>1154.901</v>
      </c>
      <c r="Z108" s="26">
        <v>1733</v>
      </c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</row>
    <row r="109" spans="1:36" ht="15.75">
      <c r="A109" s="21" t="s">
        <v>475</v>
      </c>
      <c r="B109" s="22" t="s">
        <v>369</v>
      </c>
      <c r="C109" s="23">
        <v>33717</v>
      </c>
      <c r="D109" s="23">
        <v>33717</v>
      </c>
      <c r="E109" s="24">
        <v>0.4166666666666667</v>
      </c>
      <c r="F109" s="25"/>
      <c r="G109" s="25" t="s">
        <v>137</v>
      </c>
      <c r="H109" s="30">
        <v>-155.08586</v>
      </c>
      <c r="I109" s="30">
        <v>19.352244</v>
      </c>
      <c r="J109" s="9">
        <v>1935</v>
      </c>
      <c r="K109" s="9">
        <v>5.63</v>
      </c>
      <c r="L109" s="26">
        <v>1734</v>
      </c>
      <c r="M109" s="27"/>
      <c r="N109" s="27"/>
      <c r="O109" s="9"/>
      <c r="P109" s="9"/>
      <c r="Q109" s="9"/>
      <c r="R109" s="9"/>
      <c r="S109" s="9"/>
      <c r="T109" s="9"/>
      <c r="U109" s="9"/>
      <c r="V109" s="9"/>
      <c r="W109" s="9"/>
      <c r="X109" s="28"/>
      <c r="Y109" s="29"/>
      <c r="Z109" s="26">
        <v>1734</v>
      </c>
      <c r="AA109" s="27">
        <v>50.6974320417484</v>
      </c>
      <c r="AB109" s="27">
        <v>13.0685637607468</v>
      </c>
      <c r="AC109" s="27">
        <v>11.5112758108397</v>
      </c>
      <c r="AD109" s="27">
        <v>8.49648324787784</v>
      </c>
      <c r="AE109" s="27">
        <v>10.8400276060849</v>
      </c>
      <c r="AF109" s="27">
        <v>2.15489055063727</v>
      </c>
      <c r="AG109" s="27">
        <v>0.411608307425096</v>
      </c>
      <c r="AH109" s="27">
        <v>2.39499539663524</v>
      </c>
      <c r="AI109" s="27">
        <v>0.251202128796198</v>
      </c>
      <c r="AJ109" s="27">
        <v>0.173521149208619</v>
      </c>
    </row>
    <row r="110" spans="1:36" ht="15.75">
      <c r="A110" s="21" t="s">
        <v>476</v>
      </c>
      <c r="B110" s="22" t="s">
        <v>365</v>
      </c>
      <c r="C110" s="23">
        <v>33732</v>
      </c>
      <c r="D110" s="23">
        <v>33725</v>
      </c>
      <c r="E110" s="24"/>
      <c r="F110" s="25">
        <v>14</v>
      </c>
      <c r="G110" s="25" t="s">
        <v>136</v>
      </c>
      <c r="H110" s="30">
        <v>-155.105366</v>
      </c>
      <c r="I110" s="30">
        <v>19.389053</v>
      </c>
      <c r="J110" s="9">
        <v>2800</v>
      </c>
      <c r="K110" s="9"/>
      <c r="L110" s="26">
        <v>1739</v>
      </c>
      <c r="M110" s="27">
        <v>51.34</v>
      </c>
      <c r="N110" s="27">
        <v>13.29</v>
      </c>
      <c r="O110" s="9">
        <v>11</v>
      </c>
      <c r="P110" s="9">
        <v>7.04</v>
      </c>
      <c r="Q110" s="9">
        <v>10.86</v>
      </c>
      <c r="R110" s="9">
        <v>2.35</v>
      </c>
      <c r="S110" s="9">
        <v>0.43</v>
      </c>
      <c r="T110" s="9">
        <v>2.41</v>
      </c>
      <c r="U110" s="9">
        <v>0.24</v>
      </c>
      <c r="V110" s="9">
        <v>0.16</v>
      </c>
      <c r="W110" s="9">
        <f aca="true" t="shared" si="5" ref="W110:W118">SUM(M110:V110)</f>
        <v>99.11999999999999</v>
      </c>
      <c r="X110" s="28" t="s">
        <v>366</v>
      </c>
      <c r="Y110" s="29">
        <v>1155.504</v>
      </c>
      <c r="Z110" s="26">
        <v>1739</v>
      </c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</row>
    <row r="111" spans="1:36" ht="15.75">
      <c r="A111" s="21" t="s">
        <v>477</v>
      </c>
      <c r="B111" s="22" t="s">
        <v>369</v>
      </c>
      <c r="C111" s="23">
        <v>33732</v>
      </c>
      <c r="D111" s="23">
        <v>33732</v>
      </c>
      <c r="E111" s="24">
        <v>0.40625</v>
      </c>
      <c r="F111" s="25"/>
      <c r="G111" s="25" t="s">
        <v>137</v>
      </c>
      <c r="H111" s="30">
        <v>-155.094052</v>
      </c>
      <c r="I111" s="30">
        <v>19.360279</v>
      </c>
      <c r="J111" s="9">
        <v>2160</v>
      </c>
      <c r="K111" s="9">
        <v>4.25</v>
      </c>
      <c r="L111" s="26">
        <v>1740</v>
      </c>
      <c r="M111" s="27">
        <v>50.32</v>
      </c>
      <c r="N111" s="27">
        <v>13.58</v>
      </c>
      <c r="O111" s="9">
        <v>10.86</v>
      </c>
      <c r="P111" s="9">
        <v>6.94</v>
      </c>
      <c r="Q111" s="9">
        <v>10.99</v>
      </c>
      <c r="R111" s="9">
        <v>2.33</v>
      </c>
      <c r="S111" s="9">
        <v>0.43</v>
      </c>
      <c r="T111" s="9">
        <v>2.48</v>
      </c>
      <c r="U111" s="9">
        <v>0.22</v>
      </c>
      <c r="V111" s="9">
        <v>0.16</v>
      </c>
      <c r="W111" s="9">
        <f t="shared" si="5"/>
        <v>98.30999999999999</v>
      </c>
      <c r="X111" s="28" t="s">
        <v>366</v>
      </c>
      <c r="Y111" s="29">
        <v>1157.3190000000002</v>
      </c>
      <c r="Z111" s="26">
        <v>1740</v>
      </c>
      <c r="AA111" s="27">
        <v>50.673487585089</v>
      </c>
      <c r="AB111" s="27">
        <v>13.0533425410477</v>
      </c>
      <c r="AC111" s="27">
        <v>11.5456490325421</v>
      </c>
      <c r="AD111" s="27">
        <v>8.53012580673926</v>
      </c>
      <c r="AE111" s="27">
        <v>10.7962543771589</v>
      </c>
      <c r="AF111" s="27">
        <v>2.18175144279765</v>
      </c>
      <c r="AG111" s="27">
        <v>0.411840741964566</v>
      </c>
      <c r="AH111" s="27">
        <v>2.38465834493629</v>
      </c>
      <c r="AI111" s="27">
        <v>0.248108934793287</v>
      </c>
      <c r="AJ111" s="27">
        <v>0.174781192931304</v>
      </c>
    </row>
    <row r="112" spans="1:36" ht="15.75">
      <c r="A112" s="21" t="s">
        <v>478</v>
      </c>
      <c r="B112" s="22" t="s">
        <v>369</v>
      </c>
      <c r="C112" s="23">
        <v>33732</v>
      </c>
      <c r="D112" s="23">
        <v>33732</v>
      </c>
      <c r="E112" s="24">
        <v>0.4375</v>
      </c>
      <c r="F112" s="25"/>
      <c r="G112" s="25" t="s">
        <v>137</v>
      </c>
      <c r="H112" s="30">
        <v>-155.085848</v>
      </c>
      <c r="I112" s="30">
        <v>19.351341</v>
      </c>
      <c r="J112" s="9">
        <v>1935</v>
      </c>
      <c r="K112" s="9">
        <v>5.63</v>
      </c>
      <c r="L112" s="26">
        <v>1741</v>
      </c>
      <c r="M112" s="27">
        <v>51.52</v>
      </c>
      <c r="N112" s="27">
        <v>13.49</v>
      </c>
      <c r="O112" s="9">
        <v>11.09</v>
      </c>
      <c r="P112" s="9">
        <v>6.91</v>
      </c>
      <c r="Q112" s="9">
        <v>11.05</v>
      </c>
      <c r="R112" s="9">
        <v>2.39</v>
      </c>
      <c r="S112" s="9">
        <v>0.44</v>
      </c>
      <c r="T112" s="9">
        <v>2.4</v>
      </c>
      <c r="U112" s="9">
        <v>0.2</v>
      </c>
      <c r="V112" s="9">
        <v>0.16</v>
      </c>
      <c r="W112" s="9">
        <f t="shared" si="5"/>
        <v>99.65</v>
      </c>
      <c r="X112" s="28">
        <v>106.53156146179401</v>
      </c>
      <c r="Y112" s="29">
        <v>1157.958</v>
      </c>
      <c r="Z112" s="26">
        <v>1741</v>
      </c>
      <c r="AA112" s="27">
        <v>50.6399555595929</v>
      </c>
      <c r="AB112" s="27">
        <v>13.1018382681449</v>
      </c>
      <c r="AC112" s="27">
        <v>11.5387418656283</v>
      </c>
      <c r="AD112" s="27">
        <v>8.53371821895416</v>
      </c>
      <c r="AE112" s="27">
        <v>10.8092425169243</v>
      </c>
      <c r="AF112" s="27">
        <v>2.14598209389327</v>
      </c>
      <c r="AG112" s="27">
        <v>0.413731690540023</v>
      </c>
      <c r="AH112" s="27">
        <v>2.39602867385557</v>
      </c>
      <c r="AI112" s="27">
        <v>0.247033970565159</v>
      </c>
      <c r="AJ112" s="27">
        <v>0.173727141901514</v>
      </c>
    </row>
    <row r="113" spans="1:36" ht="15.75">
      <c r="A113" s="21" t="s">
        <v>479</v>
      </c>
      <c r="B113" s="22" t="s">
        <v>369</v>
      </c>
      <c r="C113" s="23">
        <v>33732</v>
      </c>
      <c r="D113" s="23">
        <v>33732</v>
      </c>
      <c r="E113" s="24">
        <v>0.5555555555555556</v>
      </c>
      <c r="F113" s="25"/>
      <c r="G113" s="25" t="s">
        <v>137</v>
      </c>
      <c r="H113" s="30">
        <v>-155.074775</v>
      </c>
      <c r="I113" s="30">
        <v>19.34108</v>
      </c>
      <c r="J113" s="9">
        <v>820</v>
      </c>
      <c r="K113" s="9">
        <v>7.49</v>
      </c>
      <c r="L113" s="26">
        <v>1742</v>
      </c>
      <c r="M113" s="27">
        <v>52.21</v>
      </c>
      <c r="N113" s="27">
        <v>13.64</v>
      </c>
      <c r="O113" s="9">
        <v>10.96</v>
      </c>
      <c r="P113" s="9">
        <v>6.86</v>
      </c>
      <c r="Q113" s="9">
        <v>11.04</v>
      </c>
      <c r="R113" s="9">
        <v>2.37</v>
      </c>
      <c r="S113" s="9">
        <v>0.43</v>
      </c>
      <c r="T113" s="9">
        <v>2.44</v>
      </c>
      <c r="U113" s="9">
        <v>0.24</v>
      </c>
      <c r="V113" s="9">
        <v>0.16</v>
      </c>
      <c r="W113" s="9">
        <f t="shared" si="5"/>
        <v>100.35000000000001</v>
      </c>
      <c r="X113" s="28" t="s">
        <v>366</v>
      </c>
      <c r="Y113" s="29">
        <v>1158.627</v>
      </c>
      <c r="Z113" s="26">
        <v>1742</v>
      </c>
      <c r="AA113" s="27">
        <v>50.4345441811433</v>
      </c>
      <c r="AB113" s="27">
        <v>12.863457302089</v>
      </c>
      <c r="AC113" s="27">
        <v>11.6783504520348</v>
      </c>
      <c r="AD113" s="27">
        <v>9.04916431639704</v>
      </c>
      <c r="AE113" s="27">
        <v>10.6312632218248</v>
      </c>
      <c r="AF113" s="27">
        <v>2.15193541670418</v>
      </c>
      <c r="AG113" s="27">
        <v>0.407312717567317</v>
      </c>
      <c r="AH113" s="27">
        <v>2.36161117525484</v>
      </c>
      <c r="AI113" s="27">
        <v>0.244788923858191</v>
      </c>
      <c r="AJ113" s="27">
        <v>0.177572293126638</v>
      </c>
    </row>
    <row r="114" spans="1:36" ht="15.75">
      <c r="A114" s="21" t="s">
        <v>480</v>
      </c>
      <c r="B114" s="22" t="s">
        <v>369</v>
      </c>
      <c r="C114" s="23">
        <v>33732</v>
      </c>
      <c r="D114" s="23">
        <v>33732</v>
      </c>
      <c r="E114" s="24">
        <v>0.4722222222222222</v>
      </c>
      <c r="F114" s="25"/>
      <c r="G114" s="25" t="s">
        <v>137</v>
      </c>
      <c r="H114" s="30">
        <v>-155.065158</v>
      </c>
      <c r="I114" s="30">
        <v>19.33306</v>
      </c>
      <c r="J114" s="9">
        <v>300</v>
      </c>
      <c r="K114" s="9">
        <v>8.58</v>
      </c>
      <c r="L114" s="26">
        <v>1743</v>
      </c>
      <c r="M114" s="27">
        <v>52.14</v>
      </c>
      <c r="N114" s="27">
        <v>13.65</v>
      </c>
      <c r="O114" s="9">
        <v>11.09</v>
      </c>
      <c r="P114" s="9">
        <v>6.86</v>
      </c>
      <c r="Q114" s="9">
        <v>11.12</v>
      </c>
      <c r="R114" s="9">
        <v>2.34</v>
      </c>
      <c r="S114" s="9">
        <v>0.42</v>
      </c>
      <c r="T114" s="9">
        <v>2.46</v>
      </c>
      <c r="U114" s="9">
        <v>0.23</v>
      </c>
      <c r="V114" s="9">
        <v>0.16</v>
      </c>
      <c r="W114" s="9">
        <f t="shared" si="5"/>
        <v>100.47000000000001</v>
      </c>
      <c r="X114" s="28" t="s">
        <v>366</v>
      </c>
      <c r="Y114" s="29">
        <v>1159.608</v>
      </c>
      <c r="Z114" s="26">
        <v>1743</v>
      </c>
      <c r="AA114" s="27">
        <v>50.6918763961887</v>
      </c>
      <c r="AB114" s="27">
        <v>13.1368229104533</v>
      </c>
      <c r="AC114" s="27">
        <v>11.495485355126</v>
      </c>
      <c r="AD114" s="27">
        <v>8.40269670076561</v>
      </c>
      <c r="AE114" s="27">
        <v>10.859813853594</v>
      </c>
      <c r="AF114" s="27">
        <v>2.15928477066735</v>
      </c>
      <c r="AG114" s="27">
        <v>0.41958143027413</v>
      </c>
      <c r="AH114" s="27">
        <v>2.4098262002555</v>
      </c>
      <c r="AI114" s="27">
        <v>0.25054142958815</v>
      </c>
      <c r="AJ114" s="27">
        <v>0.174070953087349</v>
      </c>
    </row>
    <row r="115" spans="1:36" ht="15.75">
      <c r="A115" s="21" t="s">
        <v>481</v>
      </c>
      <c r="B115" s="22" t="s">
        <v>369</v>
      </c>
      <c r="C115" s="23">
        <v>33732</v>
      </c>
      <c r="D115" s="23">
        <v>33732</v>
      </c>
      <c r="E115" s="24">
        <v>0.5833333333333334</v>
      </c>
      <c r="F115" s="25"/>
      <c r="G115" s="25" t="s">
        <v>137</v>
      </c>
      <c r="H115" s="30">
        <v>-155.057938</v>
      </c>
      <c r="I115" s="30">
        <v>19.326367</v>
      </c>
      <c r="J115" s="9">
        <v>160</v>
      </c>
      <c r="K115" s="9">
        <v>9.76</v>
      </c>
      <c r="L115" s="26">
        <v>1744</v>
      </c>
      <c r="M115" s="27">
        <v>51.72</v>
      </c>
      <c r="N115" s="27">
        <v>13.56</v>
      </c>
      <c r="O115" s="9">
        <v>11.04</v>
      </c>
      <c r="P115" s="9">
        <v>6.75</v>
      </c>
      <c r="Q115" s="9">
        <v>11.04</v>
      </c>
      <c r="R115" s="9">
        <v>2.37</v>
      </c>
      <c r="S115" s="9">
        <v>0.43</v>
      </c>
      <c r="T115" s="9">
        <v>2.46</v>
      </c>
      <c r="U115" s="9">
        <v>0.22</v>
      </c>
      <c r="V115" s="9">
        <v>0.16</v>
      </c>
      <c r="W115" s="9">
        <f t="shared" si="5"/>
        <v>99.74999999999999</v>
      </c>
      <c r="X115" s="28" t="s">
        <v>366</v>
      </c>
      <c r="Y115" s="29">
        <v>1158.459</v>
      </c>
      <c r="Z115" s="26">
        <v>1744</v>
      </c>
      <c r="AA115" s="27">
        <v>50.6598458990486</v>
      </c>
      <c r="AB115" s="27">
        <v>13.0566923792873</v>
      </c>
      <c r="AC115" s="27">
        <v>11.5712682754294</v>
      </c>
      <c r="AD115" s="27">
        <v>8.56584911228262</v>
      </c>
      <c r="AE115" s="27">
        <v>10.7987152680758</v>
      </c>
      <c r="AF115" s="27">
        <v>2.1203690755193</v>
      </c>
      <c r="AG115" s="27">
        <v>0.411819668859742</v>
      </c>
      <c r="AH115" s="27">
        <v>2.38955851760323</v>
      </c>
      <c r="AI115" s="27">
        <v>0.2521139923995</v>
      </c>
      <c r="AJ115" s="27">
        <v>0.173767811494476</v>
      </c>
    </row>
    <row r="116" spans="1:36" ht="15.75">
      <c r="A116" s="21" t="s">
        <v>482</v>
      </c>
      <c r="B116" s="22" t="s">
        <v>365</v>
      </c>
      <c r="C116" s="23">
        <v>33739</v>
      </c>
      <c r="D116" s="23">
        <v>33735</v>
      </c>
      <c r="E116" s="24"/>
      <c r="F116" s="25">
        <v>8</v>
      </c>
      <c r="G116" s="25" t="s">
        <v>136</v>
      </c>
      <c r="H116" s="30">
        <v>-155.105366</v>
      </c>
      <c r="I116" s="30">
        <v>19.389053</v>
      </c>
      <c r="J116" s="9">
        <v>2800</v>
      </c>
      <c r="K116" s="9"/>
      <c r="L116" s="26">
        <v>1748</v>
      </c>
      <c r="M116" s="27">
        <v>51.8</v>
      </c>
      <c r="N116" s="27">
        <v>13.45</v>
      </c>
      <c r="O116" s="9">
        <v>10.99</v>
      </c>
      <c r="P116" s="9">
        <v>7.06</v>
      </c>
      <c r="Q116" s="9">
        <v>10.94</v>
      </c>
      <c r="R116" s="9">
        <v>2.35</v>
      </c>
      <c r="S116" s="9">
        <v>0.42</v>
      </c>
      <c r="T116" s="9">
        <v>2.42</v>
      </c>
      <c r="U116" s="9">
        <v>0.21</v>
      </c>
      <c r="V116" s="9">
        <v>0.17</v>
      </c>
      <c r="W116" s="9">
        <f t="shared" si="5"/>
        <v>99.80999999999999</v>
      </c>
      <c r="X116" s="28">
        <v>161.79981515249918</v>
      </c>
      <c r="Y116" s="29">
        <v>1155.906</v>
      </c>
      <c r="Z116" s="26">
        <v>1748</v>
      </c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</row>
    <row r="117" spans="1:36" ht="15.75">
      <c r="A117" s="21" t="s">
        <v>483</v>
      </c>
      <c r="B117" s="22" t="s">
        <v>369</v>
      </c>
      <c r="C117" s="23">
        <v>33739</v>
      </c>
      <c r="D117" s="23">
        <v>33739</v>
      </c>
      <c r="E117" s="24">
        <v>0.541666550925926</v>
      </c>
      <c r="F117" s="25"/>
      <c r="G117" s="25" t="s">
        <v>137</v>
      </c>
      <c r="H117" s="30">
        <v>-155.094052</v>
      </c>
      <c r="I117" s="30">
        <v>19.360279</v>
      </c>
      <c r="J117" s="9">
        <v>2163</v>
      </c>
      <c r="K117" s="9">
        <v>4.25</v>
      </c>
      <c r="L117" s="26">
        <v>1750</v>
      </c>
      <c r="M117" s="27">
        <v>49.51</v>
      </c>
      <c r="N117" s="27">
        <v>13.14</v>
      </c>
      <c r="O117" s="9">
        <v>10.84</v>
      </c>
      <c r="P117" s="9">
        <v>6.9</v>
      </c>
      <c r="Q117" s="9">
        <v>10.95</v>
      </c>
      <c r="R117" s="9">
        <v>2.37</v>
      </c>
      <c r="S117" s="9">
        <v>0.4</v>
      </c>
      <c r="T117" s="9">
        <v>2.35</v>
      </c>
      <c r="U117" s="9">
        <v>0.23</v>
      </c>
      <c r="V117" s="9">
        <v>0.16</v>
      </c>
      <c r="W117" s="9">
        <f t="shared" si="5"/>
        <v>96.85000000000001</v>
      </c>
      <c r="X117" s="28">
        <v>100.12364799040792</v>
      </c>
      <c r="Y117" s="29">
        <v>1156.515</v>
      </c>
      <c r="Z117" s="26">
        <v>1750</v>
      </c>
      <c r="AA117" s="27">
        <v>50.7412607868972</v>
      </c>
      <c r="AB117" s="27">
        <v>13.1071624152333</v>
      </c>
      <c r="AC117" s="27">
        <v>11.5351961661624</v>
      </c>
      <c r="AD117" s="27">
        <v>8.40377949058279</v>
      </c>
      <c r="AE117" s="27">
        <v>10.8017007850734</v>
      </c>
      <c r="AF117" s="27">
        <v>2.18084208258367</v>
      </c>
      <c r="AG117" s="27">
        <v>0.418078482191155</v>
      </c>
      <c r="AH117" s="27">
        <v>2.39289631273351</v>
      </c>
      <c r="AI117" s="27">
        <v>0.247229102449577</v>
      </c>
      <c r="AJ117" s="27">
        <v>0.171854376092999</v>
      </c>
    </row>
    <row r="118" spans="1:36" ht="15.75">
      <c r="A118" s="21" t="s">
        <v>484</v>
      </c>
      <c r="B118" s="22" t="s">
        <v>365</v>
      </c>
      <c r="C118" s="23">
        <v>33746</v>
      </c>
      <c r="D118" s="23">
        <v>33743</v>
      </c>
      <c r="E118" s="24"/>
      <c r="F118" s="25">
        <v>6</v>
      </c>
      <c r="G118" s="25" t="s">
        <v>136</v>
      </c>
      <c r="H118" s="30">
        <v>-155.105366</v>
      </c>
      <c r="I118" s="30">
        <v>19.389053</v>
      </c>
      <c r="J118" s="9">
        <v>2800</v>
      </c>
      <c r="K118" s="9"/>
      <c r="L118" s="26">
        <v>1751</v>
      </c>
      <c r="M118" s="27">
        <v>51.55</v>
      </c>
      <c r="N118" s="27">
        <v>13.41</v>
      </c>
      <c r="O118" s="9">
        <v>10.95</v>
      </c>
      <c r="P118" s="9">
        <v>6.99</v>
      </c>
      <c r="Q118" s="9">
        <v>10.92</v>
      </c>
      <c r="R118" s="9">
        <v>2.36</v>
      </c>
      <c r="S118" s="9">
        <v>0.42</v>
      </c>
      <c r="T118" s="9">
        <v>2.42</v>
      </c>
      <c r="U118" s="9">
        <v>0.23</v>
      </c>
      <c r="V118" s="9">
        <v>0.16</v>
      </c>
      <c r="W118" s="9">
        <f t="shared" si="5"/>
        <v>99.41</v>
      </c>
      <c r="X118" s="28" t="s">
        <v>366</v>
      </c>
      <c r="Y118" s="29">
        <v>1154.499</v>
      </c>
      <c r="Z118" s="26">
        <v>1751</v>
      </c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</row>
    <row r="119" spans="1:36" ht="15.75">
      <c r="A119" s="21" t="s">
        <v>485</v>
      </c>
      <c r="B119" s="22" t="s">
        <v>369</v>
      </c>
      <c r="C119" s="23">
        <v>33746</v>
      </c>
      <c r="D119" s="23">
        <v>33746</v>
      </c>
      <c r="E119" s="24">
        <v>0.40625</v>
      </c>
      <c r="F119" s="25"/>
      <c r="G119" s="25" t="s">
        <v>137</v>
      </c>
      <c r="H119" s="30">
        <v>-155.094052</v>
      </c>
      <c r="I119" s="30">
        <v>19.360279</v>
      </c>
      <c r="J119" s="9">
        <v>2163</v>
      </c>
      <c r="K119" s="9">
        <v>4.25</v>
      </c>
      <c r="L119" s="26">
        <v>1752</v>
      </c>
      <c r="M119" s="27"/>
      <c r="N119" s="27"/>
      <c r="O119" s="9"/>
      <c r="P119" s="9"/>
      <c r="Q119" s="9"/>
      <c r="R119" s="9"/>
      <c r="S119" s="9"/>
      <c r="T119" s="9"/>
      <c r="U119" s="9"/>
      <c r="V119" s="9"/>
      <c r="W119" s="9"/>
      <c r="X119" s="28"/>
      <c r="Y119" s="29"/>
      <c r="Z119" s="26">
        <v>1752</v>
      </c>
      <c r="AA119" s="27">
        <v>50.7270401762008</v>
      </c>
      <c r="AB119" s="27">
        <v>13.1032676342696</v>
      </c>
      <c r="AC119" s="27">
        <v>11.5282526474955</v>
      </c>
      <c r="AD119" s="27">
        <v>8.38077016202018</v>
      </c>
      <c r="AE119" s="27">
        <v>10.8488444918407</v>
      </c>
      <c r="AF119" s="27">
        <v>2.17581563008677</v>
      </c>
      <c r="AG119" s="27">
        <v>0.420247854444735</v>
      </c>
      <c r="AH119" s="27">
        <v>2.39047460609811</v>
      </c>
      <c r="AI119" s="27">
        <v>0.251947154942887</v>
      </c>
      <c r="AJ119" s="27">
        <v>0.173339642600706</v>
      </c>
    </row>
    <row r="120" spans="1:36" ht="15.75">
      <c r="A120" s="21" t="s">
        <v>486</v>
      </c>
      <c r="B120" s="22" t="s">
        <v>365</v>
      </c>
      <c r="C120" s="23">
        <v>33752</v>
      </c>
      <c r="D120" s="23">
        <v>33749</v>
      </c>
      <c r="E120" s="24"/>
      <c r="F120" s="25">
        <v>6</v>
      </c>
      <c r="G120" s="25" t="s">
        <v>136</v>
      </c>
      <c r="H120" s="30">
        <v>-155.105366</v>
      </c>
      <c r="I120" s="30">
        <v>19.389053</v>
      </c>
      <c r="J120" s="9">
        <v>2800</v>
      </c>
      <c r="K120" s="9"/>
      <c r="L120" s="26">
        <v>1753</v>
      </c>
      <c r="M120" s="27">
        <v>51.81</v>
      </c>
      <c r="N120" s="27">
        <v>13.46</v>
      </c>
      <c r="O120" s="9">
        <v>10.92</v>
      </c>
      <c r="P120" s="9">
        <v>7.04</v>
      </c>
      <c r="Q120" s="9">
        <v>10.94</v>
      </c>
      <c r="R120" s="9">
        <v>2.33</v>
      </c>
      <c r="S120" s="9">
        <v>0.42</v>
      </c>
      <c r="T120" s="9">
        <v>2.42</v>
      </c>
      <c r="U120" s="9">
        <v>0.23</v>
      </c>
      <c r="V120" s="9">
        <v>0.17</v>
      </c>
      <c r="W120" s="9">
        <f aca="true" t="shared" si="6" ref="W120:W128">SUM(M120:V120)</f>
        <v>99.74000000000002</v>
      </c>
      <c r="X120" s="28" t="s">
        <v>366</v>
      </c>
      <c r="Y120" s="29">
        <v>1155.504</v>
      </c>
      <c r="Z120" s="26">
        <v>1753</v>
      </c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</row>
    <row r="121" spans="1:36" ht="15.75">
      <c r="A121" s="21" t="s">
        <v>487</v>
      </c>
      <c r="B121" s="22" t="s">
        <v>369</v>
      </c>
      <c r="C121" s="23">
        <v>33752</v>
      </c>
      <c r="D121" s="23">
        <v>33752</v>
      </c>
      <c r="E121" s="24">
        <v>0.4930555555555556</v>
      </c>
      <c r="F121" s="25"/>
      <c r="G121" s="25" t="s">
        <v>137</v>
      </c>
      <c r="H121" s="30">
        <v>-155.094052</v>
      </c>
      <c r="I121" s="30">
        <v>19.360279</v>
      </c>
      <c r="J121" s="9">
        <v>2163</v>
      </c>
      <c r="K121" s="9">
        <v>4.25</v>
      </c>
      <c r="L121" s="26">
        <v>1754</v>
      </c>
      <c r="M121" s="27">
        <v>52.09</v>
      </c>
      <c r="N121" s="27">
        <v>13.62</v>
      </c>
      <c r="O121" s="9">
        <v>11.04</v>
      </c>
      <c r="P121" s="9">
        <v>6.9</v>
      </c>
      <c r="Q121" s="9">
        <v>11.01</v>
      </c>
      <c r="R121" s="9">
        <v>2.37</v>
      </c>
      <c r="S121" s="9">
        <v>0.42</v>
      </c>
      <c r="T121" s="9">
        <v>2.45</v>
      </c>
      <c r="U121" s="9">
        <v>0.23</v>
      </c>
      <c r="V121" s="9">
        <v>0.15</v>
      </c>
      <c r="W121" s="9">
        <f t="shared" si="6"/>
        <v>100.28000000000003</v>
      </c>
      <c r="X121" s="28" t="s">
        <v>366</v>
      </c>
      <c r="Y121" s="29">
        <v>1156.515</v>
      </c>
      <c r="Z121" s="26">
        <v>1754</v>
      </c>
      <c r="AA121" s="27">
        <v>50.5921117577268</v>
      </c>
      <c r="AB121" s="27">
        <v>13.0640317288521</v>
      </c>
      <c r="AC121" s="27">
        <v>11.5671750625614</v>
      </c>
      <c r="AD121" s="27">
        <v>8.56211435679744</v>
      </c>
      <c r="AE121" s="27">
        <v>10.7727332814264</v>
      </c>
      <c r="AF121" s="27">
        <v>2.20053398427939</v>
      </c>
      <c r="AG121" s="27">
        <v>0.4225590006476</v>
      </c>
      <c r="AH121" s="27">
        <v>2.39517333302637</v>
      </c>
      <c r="AI121" s="27">
        <v>0.249098026634743</v>
      </c>
      <c r="AJ121" s="27">
        <v>0.174469468047816</v>
      </c>
    </row>
    <row r="122" spans="1:36" ht="15.75">
      <c r="A122" s="21" t="s">
        <v>488</v>
      </c>
      <c r="B122" s="22" t="s">
        <v>369</v>
      </c>
      <c r="C122" s="23">
        <v>33752</v>
      </c>
      <c r="D122" s="23">
        <v>33752</v>
      </c>
      <c r="E122" s="24">
        <v>0.5277777777777778</v>
      </c>
      <c r="F122" s="25"/>
      <c r="G122" s="25" t="s">
        <v>137</v>
      </c>
      <c r="H122" s="30">
        <v>-155.057938</v>
      </c>
      <c r="I122" s="30">
        <v>19.326367</v>
      </c>
      <c r="J122" s="9">
        <v>160</v>
      </c>
      <c r="K122" s="9">
        <v>9.76</v>
      </c>
      <c r="L122" s="26">
        <v>1755</v>
      </c>
      <c r="M122" s="27">
        <v>52.37</v>
      </c>
      <c r="N122" s="27">
        <v>13.97</v>
      </c>
      <c r="O122" s="9">
        <v>10.99</v>
      </c>
      <c r="P122" s="9">
        <v>6.39</v>
      </c>
      <c r="Q122" s="9">
        <v>10.9</v>
      </c>
      <c r="R122" s="9">
        <v>2.46</v>
      </c>
      <c r="S122" s="9">
        <v>0.44</v>
      </c>
      <c r="T122" s="9">
        <v>2.5</v>
      </c>
      <c r="U122" s="9">
        <v>0.25</v>
      </c>
      <c r="V122" s="9">
        <v>0.16</v>
      </c>
      <c r="W122" s="9">
        <f t="shared" si="6"/>
        <v>100.42999999999999</v>
      </c>
      <c r="X122" s="28" t="s">
        <v>366</v>
      </c>
      <c r="Y122" s="29">
        <v>1151.2230000000002</v>
      </c>
      <c r="Z122" s="26">
        <v>1755</v>
      </c>
      <c r="AA122" s="27">
        <v>50.7369027104244</v>
      </c>
      <c r="AB122" s="27">
        <v>13.2673707948231</v>
      </c>
      <c r="AC122" s="27">
        <v>11.4960680811441</v>
      </c>
      <c r="AD122" s="27">
        <v>8.04755388740408</v>
      </c>
      <c r="AE122" s="27">
        <v>10.9781543381304</v>
      </c>
      <c r="AF122" s="27">
        <v>2.20652229393987</v>
      </c>
      <c r="AG122" s="27">
        <v>0.417504675361565</v>
      </c>
      <c r="AH122" s="27">
        <v>2.42334235481604</v>
      </c>
      <c r="AI122" s="27">
        <v>0.252116349856018</v>
      </c>
      <c r="AJ122" s="27">
        <v>0.174464514100364</v>
      </c>
    </row>
    <row r="123" spans="1:36" ht="15.75">
      <c r="A123" s="21" t="s">
        <v>489</v>
      </c>
      <c r="B123" s="22" t="s">
        <v>365</v>
      </c>
      <c r="C123" s="23">
        <v>33753</v>
      </c>
      <c r="D123" s="23">
        <v>33753</v>
      </c>
      <c r="E123" s="24"/>
      <c r="F123" s="25">
        <v>0.5</v>
      </c>
      <c r="G123" s="25" t="s">
        <v>136</v>
      </c>
      <c r="H123" s="30">
        <v>-155.105366</v>
      </c>
      <c r="I123" s="30">
        <v>19.389053</v>
      </c>
      <c r="J123" s="9">
        <v>2800</v>
      </c>
      <c r="K123" s="9"/>
      <c r="L123" s="26">
        <v>1756</v>
      </c>
      <c r="M123" s="27">
        <v>51.21</v>
      </c>
      <c r="N123" s="27">
        <v>13.39</v>
      </c>
      <c r="O123" s="9">
        <v>10.78</v>
      </c>
      <c r="P123" s="9">
        <v>7.04</v>
      </c>
      <c r="Q123" s="9">
        <v>10.87</v>
      </c>
      <c r="R123" s="9">
        <v>2.33</v>
      </c>
      <c r="S123" s="9">
        <v>0.41</v>
      </c>
      <c r="T123" s="9">
        <v>2.4</v>
      </c>
      <c r="U123" s="9">
        <v>0.24</v>
      </c>
      <c r="V123" s="9">
        <v>0.15</v>
      </c>
      <c r="W123" s="9">
        <f t="shared" si="6"/>
        <v>98.82000000000001</v>
      </c>
      <c r="X123" s="28">
        <v>127.75777483576049</v>
      </c>
      <c r="Y123" s="29">
        <v>1155.504</v>
      </c>
      <c r="Z123" s="26">
        <v>1756</v>
      </c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</row>
    <row r="124" spans="1:36" ht="15.75">
      <c r="A124" s="21" t="s">
        <v>490</v>
      </c>
      <c r="B124" s="22" t="s">
        <v>369</v>
      </c>
      <c r="C124" s="23">
        <v>33753</v>
      </c>
      <c r="D124" s="23">
        <v>33753</v>
      </c>
      <c r="E124" s="24">
        <v>0.5104166666666666</v>
      </c>
      <c r="F124" s="25"/>
      <c r="G124" s="25" t="s">
        <v>137</v>
      </c>
      <c r="H124" s="30">
        <v>-155.094052</v>
      </c>
      <c r="I124" s="30">
        <v>19.360279</v>
      </c>
      <c r="J124" s="9">
        <v>2163</v>
      </c>
      <c r="K124" s="9">
        <v>4.25</v>
      </c>
      <c r="L124" s="26">
        <v>1757</v>
      </c>
      <c r="M124" s="27">
        <v>52.12</v>
      </c>
      <c r="N124" s="27">
        <v>13.14</v>
      </c>
      <c r="O124" s="9">
        <v>11.73</v>
      </c>
      <c r="P124" s="9">
        <v>6.39</v>
      </c>
      <c r="Q124" s="9">
        <v>10.55</v>
      </c>
      <c r="R124" s="9">
        <v>2.42</v>
      </c>
      <c r="S124" s="9">
        <v>0.47</v>
      </c>
      <c r="T124" s="9">
        <v>2.71</v>
      </c>
      <c r="U124" s="9">
        <v>0.25</v>
      </c>
      <c r="V124" s="9">
        <v>0.17</v>
      </c>
      <c r="W124" s="9">
        <f t="shared" si="6"/>
        <v>99.94999999999999</v>
      </c>
      <c r="X124" s="28" t="s">
        <v>366</v>
      </c>
      <c r="Y124" s="29">
        <v>1146.2640000000001</v>
      </c>
      <c r="Z124" s="26">
        <v>1757</v>
      </c>
      <c r="AA124" s="27">
        <v>50.9420223364402</v>
      </c>
      <c r="AB124" s="27">
        <v>13.5176292852286</v>
      </c>
      <c r="AC124" s="27">
        <v>11.3703650751702</v>
      </c>
      <c r="AD124" s="27">
        <v>7.41937512236443</v>
      </c>
      <c r="AE124" s="27">
        <v>11.1647279261795</v>
      </c>
      <c r="AF124" s="27">
        <v>2.24741261323348</v>
      </c>
      <c r="AG124" s="27">
        <v>0.427982911594753</v>
      </c>
      <c r="AH124" s="27">
        <v>2.48049250874987</v>
      </c>
      <c r="AI124" s="27">
        <v>0.258196263567726</v>
      </c>
      <c r="AJ124" s="27">
        <v>0.171795957471133</v>
      </c>
    </row>
    <row r="125" spans="1:36" ht="15.75">
      <c r="A125" s="21" t="s">
        <v>491</v>
      </c>
      <c r="B125" s="22" t="s">
        <v>365</v>
      </c>
      <c r="C125" s="23">
        <v>33754</v>
      </c>
      <c r="D125" s="23">
        <v>33754</v>
      </c>
      <c r="E125" s="24"/>
      <c r="F125" s="25">
        <v>0.5</v>
      </c>
      <c r="G125" s="25" t="s">
        <v>136</v>
      </c>
      <c r="H125" s="30">
        <v>-155.105366</v>
      </c>
      <c r="I125" s="30">
        <v>19.389053</v>
      </c>
      <c r="J125" s="9">
        <v>2800</v>
      </c>
      <c r="K125" s="9"/>
      <c r="L125" s="26">
        <v>1758</v>
      </c>
      <c r="M125" s="27">
        <v>51.9</v>
      </c>
      <c r="N125" s="27">
        <v>13.46</v>
      </c>
      <c r="O125" s="9">
        <v>10.9</v>
      </c>
      <c r="P125" s="9">
        <v>7.03</v>
      </c>
      <c r="Q125" s="9">
        <v>10.88</v>
      </c>
      <c r="R125" s="9">
        <v>2.32</v>
      </c>
      <c r="S125" s="9">
        <v>0.42</v>
      </c>
      <c r="T125" s="9">
        <v>2.42</v>
      </c>
      <c r="U125" s="9">
        <v>0.22</v>
      </c>
      <c r="V125" s="9">
        <v>0.17</v>
      </c>
      <c r="W125" s="9">
        <f t="shared" si="6"/>
        <v>99.72</v>
      </c>
      <c r="X125" s="28">
        <v>104.92958309394749</v>
      </c>
      <c r="Y125" s="29">
        <v>1155.303</v>
      </c>
      <c r="Z125" s="26">
        <v>1758</v>
      </c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</row>
    <row r="126" spans="1:36" ht="15.75">
      <c r="A126" s="21" t="s">
        <v>492</v>
      </c>
      <c r="B126" s="22" t="s">
        <v>365</v>
      </c>
      <c r="C126" s="23">
        <v>33755</v>
      </c>
      <c r="D126" s="23">
        <v>33755</v>
      </c>
      <c r="E126" s="24"/>
      <c r="F126" s="25">
        <v>0.5</v>
      </c>
      <c r="G126" s="25" t="s">
        <v>136</v>
      </c>
      <c r="H126" s="30">
        <v>-155.105366</v>
      </c>
      <c r="I126" s="30">
        <v>19.389053</v>
      </c>
      <c r="J126" s="9">
        <v>2800</v>
      </c>
      <c r="K126" s="9"/>
      <c r="L126" s="26">
        <v>1759</v>
      </c>
      <c r="M126" s="27">
        <v>52.12</v>
      </c>
      <c r="N126" s="27">
        <v>13.58</v>
      </c>
      <c r="O126" s="9">
        <v>11.02</v>
      </c>
      <c r="P126" s="9">
        <v>7.03</v>
      </c>
      <c r="Q126" s="9">
        <v>10.99</v>
      </c>
      <c r="R126" s="9">
        <v>2.31</v>
      </c>
      <c r="S126" s="9">
        <v>0.43</v>
      </c>
      <c r="T126" s="9">
        <v>2.42</v>
      </c>
      <c r="U126" s="9">
        <v>0.22</v>
      </c>
      <c r="V126" s="9">
        <v>0.15</v>
      </c>
      <c r="W126" s="9">
        <f t="shared" si="6"/>
        <v>100.27000000000001</v>
      </c>
      <c r="X126" s="28">
        <v>143.3770639222641</v>
      </c>
      <c r="Y126" s="29">
        <v>1155.303</v>
      </c>
      <c r="Z126" s="26">
        <v>1759</v>
      </c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</row>
    <row r="127" spans="1:36" ht="15.75">
      <c r="A127" s="21" t="s">
        <v>493</v>
      </c>
      <c r="B127" s="22" t="s">
        <v>365</v>
      </c>
      <c r="C127" s="23">
        <v>33757</v>
      </c>
      <c r="D127" s="23">
        <v>33756</v>
      </c>
      <c r="E127" s="24"/>
      <c r="F127" s="25">
        <v>2</v>
      </c>
      <c r="G127" s="25" t="s">
        <v>136</v>
      </c>
      <c r="H127" s="30">
        <v>-155.105366</v>
      </c>
      <c r="I127" s="30">
        <v>19.389053</v>
      </c>
      <c r="J127" s="9">
        <v>2800</v>
      </c>
      <c r="K127" s="9"/>
      <c r="L127" s="26">
        <v>1760</v>
      </c>
      <c r="M127" s="27">
        <v>52.25</v>
      </c>
      <c r="N127" s="27">
        <v>13.57</v>
      </c>
      <c r="O127" s="9">
        <v>10.98</v>
      </c>
      <c r="P127" s="9">
        <v>7.05</v>
      </c>
      <c r="Q127" s="9">
        <v>11.02</v>
      </c>
      <c r="R127" s="9">
        <v>2.35</v>
      </c>
      <c r="S127" s="9">
        <v>0.42</v>
      </c>
      <c r="T127" s="9">
        <v>2.43</v>
      </c>
      <c r="U127" s="9">
        <v>0.23</v>
      </c>
      <c r="V127" s="9">
        <v>0.16</v>
      </c>
      <c r="W127" s="9">
        <f t="shared" si="6"/>
        <v>100.46</v>
      </c>
      <c r="X127" s="28">
        <v>104.52908850198587</v>
      </c>
      <c r="Y127" s="29">
        <v>1155.705</v>
      </c>
      <c r="Z127" s="26">
        <v>1760</v>
      </c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</row>
    <row r="128" spans="1:36" ht="15.75">
      <c r="A128" s="21" t="s">
        <v>494</v>
      </c>
      <c r="B128" s="22" t="s">
        <v>365</v>
      </c>
      <c r="C128" s="23">
        <v>33758</v>
      </c>
      <c r="D128" s="23">
        <v>33758</v>
      </c>
      <c r="E128" s="24"/>
      <c r="F128" s="25">
        <v>0.5</v>
      </c>
      <c r="G128" s="25" t="s">
        <v>136</v>
      </c>
      <c r="H128" s="30">
        <v>-155.105366</v>
      </c>
      <c r="I128" s="30">
        <v>19.389053</v>
      </c>
      <c r="J128" s="9">
        <v>2800</v>
      </c>
      <c r="K128" s="9"/>
      <c r="L128" s="26">
        <v>1761</v>
      </c>
      <c r="M128" s="27">
        <v>50.82</v>
      </c>
      <c r="N128" s="27">
        <v>13.49</v>
      </c>
      <c r="O128" s="9">
        <v>11.05</v>
      </c>
      <c r="P128" s="9">
        <v>7.1</v>
      </c>
      <c r="Q128" s="9">
        <v>10.99</v>
      </c>
      <c r="R128" s="9">
        <v>2.31</v>
      </c>
      <c r="S128" s="9">
        <v>0.43</v>
      </c>
      <c r="T128" s="9">
        <v>2.44</v>
      </c>
      <c r="U128" s="9">
        <v>0.23</v>
      </c>
      <c r="V128" s="9">
        <v>0.16</v>
      </c>
      <c r="W128" s="9">
        <f t="shared" si="6"/>
        <v>99.02</v>
      </c>
      <c r="X128" s="28" t="s">
        <v>366</v>
      </c>
      <c r="Y128" s="29">
        <v>1156.71</v>
      </c>
      <c r="Z128" s="26">
        <v>1761</v>
      </c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</row>
    <row r="129" spans="1:36" ht="15.75">
      <c r="A129" s="21" t="s">
        <v>495</v>
      </c>
      <c r="B129" s="22" t="s">
        <v>369</v>
      </c>
      <c r="C129" s="23">
        <v>33758</v>
      </c>
      <c r="D129" s="23">
        <v>33758</v>
      </c>
      <c r="E129" s="24">
        <v>0.7291666666666666</v>
      </c>
      <c r="F129" s="25"/>
      <c r="G129" s="25" t="s">
        <v>137</v>
      </c>
      <c r="H129" s="30">
        <v>-155.094052</v>
      </c>
      <c r="I129" s="30">
        <v>19.360279</v>
      </c>
      <c r="J129" s="9">
        <v>2163</v>
      </c>
      <c r="K129" s="9">
        <v>4.25</v>
      </c>
      <c r="L129" s="26">
        <v>1762</v>
      </c>
      <c r="M129" s="27"/>
      <c r="N129" s="27"/>
      <c r="O129" s="9"/>
      <c r="P129" s="9"/>
      <c r="Q129" s="9"/>
      <c r="R129" s="9"/>
      <c r="S129" s="9"/>
      <c r="T129" s="9"/>
      <c r="U129" s="9"/>
      <c r="V129" s="9"/>
      <c r="W129" s="9"/>
      <c r="X129" s="28"/>
      <c r="Y129" s="29"/>
      <c r="Z129" s="26">
        <v>1762</v>
      </c>
      <c r="AA129" s="27">
        <v>50.7216145213748</v>
      </c>
      <c r="AB129" s="27">
        <v>13.1766677400333</v>
      </c>
      <c r="AC129" s="27">
        <v>11.4868165738072</v>
      </c>
      <c r="AD129" s="27">
        <v>8.3016026624946</v>
      </c>
      <c r="AE129" s="27">
        <v>10.8694926093872</v>
      </c>
      <c r="AF129" s="27">
        <v>2.19443358848529</v>
      </c>
      <c r="AG129" s="27">
        <v>0.412714573981179</v>
      </c>
      <c r="AH129" s="27">
        <v>2.41689681007027</v>
      </c>
      <c r="AI129" s="27">
        <v>0.245615502564409</v>
      </c>
      <c r="AJ129" s="27">
        <v>0.174145417801815</v>
      </c>
    </row>
    <row r="130" spans="1:36" ht="15.75">
      <c r="A130" s="21" t="s">
        <v>496</v>
      </c>
      <c r="B130" s="22" t="s">
        <v>365</v>
      </c>
      <c r="C130" s="23">
        <v>33760</v>
      </c>
      <c r="D130" s="23">
        <v>33759</v>
      </c>
      <c r="E130" s="24"/>
      <c r="F130" s="25">
        <v>2</v>
      </c>
      <c r="G130" s="25" t="s">
        <v>136</v>
      </c>
      <c r="H130" s="30">
        <v>-155.105366</v>
      </c>
      <c r="I130" s="30">
        <v>19.389053</v>
      </c>
      <c r="J130" s="9">
        <v>2800</v>
      </c>
      <c r="K130" s="9"/>
      <c r="L130" s="26">
        <v>1763</v>
      </c>
      <c r="M130" s="27">
        <v>51.97</v>
      </c>
      <c r="N130" s="27">
        <v>13.53</v>
      </c>
      <c r="O130" s="9">
        <v>10.87</v>
      </c>
      <c r="P130" s="9">
        <v>6.92</v>
      </c>
      <c r="Q130" s="9">
        <v>10.95</v>
      </c>
      <c r="R130" s="9">
        <v>2.33</v>
      </c>
      <c r="S130" s="9">
        <v>0.43</v>
      </c>
      <c r="T130" s="9">
        <v>2.42</v>
      </c>
      <c r="U130" s="9">
        <v>0.23</v>
      </c>
      <c r="V130" s="9">
        <v>0.16</v>
      </c>
      <c r="W130" s="9">
        <f aca="true" t="shared" si="7" ref="W130:W136">SUM(M130:V130)</f>
        <v>99.81000000000002</v>
      </c>
      <c r="X130" s="28">
        <v>104.12859391002422</v>
      </c>
      <c r="Y130" s="29">
        <v>1153.092</v>
      </c>
      <c r="Z130" s="26">
        <v>1763</v>
      </c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</row>
    <row r="131" spans="1:36" ht="15.75">
      <c r="A131" s="21" t="s">
        <v>497</v>
      </c>
      <c r="B131" s="22" t="s">
        <v>369</v>
      </c>
      <c r="C131" s="23">
        <v>33760</v>
      </c>
      <c r="D131" s="23">
        <v>33760</v>
      </c>
      <c r="E131" s="24">
        <v>0.3958333333333333</v>
      </c>
      <c r="F131" s="25"/>
      <c r="G131" s="25" t="s">
        <v>137</v>
      </c>
      <c r="H131" s="30">
        <v>-155.094052</v>
      </c>
      <c r="I131" s="30">
        <v>19.360279</v>
      </c>
      <c r="J131" s="9">
        <v>2163</v>
      </c>
      <c r="K131" s="9">
        <v>4.25</v>
      </c>
      <c r="L131" s="26">
        <v>1764</v>
      </c>
      <c r="M131" s="27">
        <v>52.36</v>
      </c>
      <c r="N131" s="27">
        <v>13.69</v>
      </c>
      <c r="O131" s="9">
        <v>11.02</v>
      </c>
      <c r="P131" s="9">
        <v>6.76</v>
      </c>
      <c r="Q131" s="9">
        <v>11.05</v>
      </c>
      <c r="R131" s="9">
        <v>2.39</v>
      </c>
      <c r="S131" s="9">
        <v>0.43</v>
      </c>
      <c r="T131" s="9">
        <v>2.46</v>
      </c>
      <c r="U131" s="9">
        <v>0.24</v>
      </c>
      <c r="V131" s="9">
        <v>0.16</v>
      </c>
      <c r="W131" s="9">
        <f t="shared" si="7"/>
        <v>100.55999999999999</v>
      </c>
      <c r="X131" s="28" t="s">
        <v>366</v>
      </c>
      <c r="Y131" s="29">
        <v>1153.701</v>
      </c>
      <c r="Z131" s="26">
        <v>1764</v>
      </c>
      <c r="AA131" s="27">
        <v>50.5832679600568</v>
      </c>
      <c r="AB131" s="27">
        <v>13.144848355043</v>
      </c>
      <c r="AC131" s="27">
        <v>11.5416599905291</v>
      </c>
      <c r="AD131" s="27">
        <v>8.47749653575143</v>
      </c>
      <c r="AE131" s="27">
        <v>10.8378344034078</v>
      </c>
      <c r="AF131" s="27">
        <v>2.18426833362406</v>
      </c>
      <c r="AG131" s="27">
        <v>0.410493542201114</v>
      </c>
      <c r="AH131" s="27">
        <v>2.398570109332</v>
      </c>
      <c r="AI131" s="27">
        <v>0.247503459268318</v>
      </c>
      <c r="AJ131" s="27">
        <v>0.174057310786256</v>
      </c>
    </row>
    <row r="132" spans="1:36" ht="15.75">
      <c r="A132" s="21" t="s">
        <v>498</v>
      </c>
      <c r="B132" s="22" t="s">
        <v>369</v>
      </c>
      <c r="C132" s="23">
        <v>33766</v>
      </c>
      <c r="D132" s="23">
        <v>33766</v>
      </c>
      <c r="E132" s="24">
        <v>0.4756944444444445</v>
      </c>
      <c r="F132" s="25"/>
      <c r="G132" s="25" t="s">
        <v>137</v>
      </c>
      <c r="H132" s="30">
        <v>-155.094052</v>
      </c>
      <c r="I132" s="30">
        <v>19.360279</v>
      </c>
      <c r="J132" s="9">
        <v>2163</v>
      </c>
      <c r="K132" s="9">
        <v>4.25</v>
      </c>
      <c r="L132" s="26">
        <v>1766</v>
      </c>
      <c r="M132" s="27">
        <v>52.01</v>
      </c>
      <c r="N132" s="27">
        <v>13.57</v>
      </c>
      <c r="O132" s="9">
        <v>10.94</v>
      </c>
      <c r="P132" s="9">
        <v>6.82</v>
      </c>
      <c r="Q132" s="9">
        <v>11.02</v>
      </c>
      <c r="R132" s="9">
        <v>2.34</v>
      </c>
      <c r="S132" s="9">
        <v>0.42</v>
      </c>
      <c r="T132" s="9">
        <v>2.46</v>
      </c>
      <c r="U132" s="9">
        <v>0.24</v>
      </c>
      <c r="V132" s="9">
        <v>0.16</v>
      </c>
      <c r="W132" s="9">
        <f t="shared" si="7"/>
        <v>99.97999999999999</v>
      </c>
      <c r="X132" s="28" t="s">
        <v>366</v>
      </c>
      <c r="Y132" s="29">
        <v>1154.9070000000002</v>
      </c>
      <c r="Z132" s="26">
        <v>1766</v>
      </c>
      <c r="AA132" s="27">
        <v>50.6087108597139</v>
      </c>
      <c r="AB132" s="27">
        <v>13.0988674357228</v>
      </c>
      <c r="AC132" s="27">
        <v>11.5478770810261</v>
      </c>
      <c r="AD132" s="27">
        <v>8.50348079878663</v>
      </c>
      <c r="AE132" s="27">
        <v>10.8414845263506</v>
      </c>
      <c r="AF132" s="27">
        <v>2.18583193322686</v>
      </c>
      <c r="AG132" s="27">
        <v>0.410158412551097</v>
      </c>
      <c r="AH132" s="27">
        <v>2.38738397870651</v>
      </c>
      <c r="AI132" s="27">
        <v>0.241862454575586</v>
      </c>
      <c r="AJ132" s="27">
        <v>0.174342519339901</v>
      </c>
    </row>
    <row r="133" spans="1:36" ht="15.75">
      <c r="A133" s="21" t="s">
        <v>499</v>
      </c>
      <c r="B133" s="22" t="s">
        <v>365</v>
      </c>
      <c r="C133" s="23">
        <v>33766</v>
      </c>
      <c r="D133" s="23">
        <v>33763</v>
      </c>
      <c r="E133" s="24"/>
      <c r="F133" s="25">
        <v>6</v>
      </c>
      <c r="G133" s="25" t="s">
        <v>136</v>
      </c>
      <c r="H133" s="30">
        <v>-155.105366</v>
      </c>
      <c r="I133" s="30">
        <v>19.389053</v>
      </c>
      <c r="J133" s="9">
        <v>2800</v>
      </c>
      <c r="K133" s="9"/>
      <c r="L133" s="26">
        <v>1767</v>
      </c>
      <c r="M133" s="27">
        <v>51.58</v>
      </c>
      <c r="N133" s="27">
        <v>13.41</v>
      </c>
      <c r="O133" s="9">
        <v>10.94</v>
      </c>
      <c r="P133" s="9">
        <v>6.88</v>
      </c>
      <c r="Q133" s="9">
        <v>10.94</v>
      </c>
      <c r="R133" s="9">
        <v>2.33</v>
      </c>
      <c r="S133" s="9">
        <v>0.43</v>
      </c>
      <c r="T133" s="9">
        <v>2.4</v>
      </c>
      <c r="U133" s="9">
        <v>0.23</v>
      </c>
      <c r="V133" s="9">
        <v>0.16</v>
      </c>
      <c r="W133" s="9">
        <f t="shared" si="7"/>
        <v>99.3</v>
      </c>
      <c r="X133" s="28">
        <v>100.12364799040792</v>
      </c>
      <c r="Y133" s="29">
        <v>1152.288</v>
      </c>
      <c r="Z133" s="26">
        <v>1767</v>
      </c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</row>
    <row r="134" spans="1:36" ht="15.75">
      <c r="A134" s="21" t="s">
        <v>500</v>
      </c>
      <c r="B134" s="22" t="s">
        <v>369</v>
      </c>
      <c r="C134" s="23">
        <v>33775</v>
      </c>
      <c r="D134" s="23">
        <v>33775</v>
      </c>
      <c r="E134" s="24">
        <v>0.4722221064814815</v>
      </c>
      <c r="F134" s="25"/>
      <c r="G134" s="25" t="s">
        <v>137</v>
      </c>
      <c r="H134" s="30">
        <v>-155.094052</v>
      </c>
      <c r="I134" s="30">
        <v>19.360279</v>
      </c>
      <c r="J134" s="9">
        <v>2163</v>
      </c>
      <c r="K134" s="9">
        <v>4.25</v>
      </c>
      <c r="L134" s="26">
        <v>1769</v>
      </c>
      <c r="M134" s="27">
        <v>50.02</v>
      </c>
      <c r="N134" s="27">
        <v>13.22</v>
      </c>
      <c r="O134" s="9">
        <v>10.83</v>
      </c>
      <c r="P134" s="9">
        <v>6.79</v>
      </c>
      <c r="Q134" s="9">
        <v>10.98</v>
      </c>
      <c r="R134" s="9">
        <v>2.36</v>
      </c>
      <c r="S134" s="9">
        <v>0.42</v>
      </c>
      <c r="T134" s="9">
        <v>2.35</v>
      </c>
      <c r="U134" s="9">
        <v>0.24</v>
      </c>
      <c r="V134" s="9">
        <v>0.15</v>
      </c>
      <c r="W134" s="9">
        <f t="shared" si="7"/>
        <v>97.36000000000001</v>
      </c>
      <c r="X134" s="28">
        <v>92.11375615117528</v>
      </c>
      <c r="Y134" s="29">
        <v>1154.304</v>
      </c>
      <c r="Z134" s="26">
        <v>1769</v>
      </c>
      <c r="AA134" s="27">
        <v>50.5997159201891</v>
      </c>
      <c r="AB134" s="27">
        <v>13.1435540787021</v>
      </c>
      <c r="AC134" s="27">
        <v>11.520655775698</v>
      </c>
      <c r="AD134" s="27">
        <v>8.52163389873455</v>
      </c>
      <c r="AE134" s="27">
        <v>10.8200207564551</v>
      </c>
      <c r="AF134" s="27">
        <v>2.16863110076389</v>
      </c>
      <c r="AG134" s="27">
        <v>0.412402018234321</v>
      </c>
      <c r="AH134" s="27">
        <v>2.390925847178</v>
      </c>
      <c r="AI134" s="27">
        <v>0.249452928102711</v>
      </c>
      <c r="AJ134" s="27">
        <v>0.173007675942203</v>
      </c>
    </row>
    <row r="135" spans="1:36" ht="15.75">
      <c r="A135" s="21" t="s">
        <v>501</v>
      </c>
      <c r="B135" s="22" t="s">
        <v>369</v>
      </c>
      <c r="C135" s="23">
        <v>33781</v>
      </c>
      <c r="D135" s="23">
        <v>33781</v>
      </c>
      <c r="E135" s="24">
        <v>0.4895833333333333</v>
      </c>
      <c r="F135" s="25"/>
      <c r="G135" s="25" t="s">
        <v>137</v>
      </c>
      <c r="H135" s="30">
        <v>-155.094052</v>
      </c>
      <c r="I135" s="30">
        <v>19.360279</v>
      </c>
      <c r="J135" s="9">
        <v>2163</v>
      </c>
      <c r="K135" s="9">
        <v>4.25</v>
      </c>
      <c r="L135" s="26">
        <v>1770</v>
      </c>
      <c r="M135" s="27">
        <v>52.24</v>
      </c>
      <c r="N135" s="27">
        <v>13.64</v>
      </c>
      <c r="O135" s="9">
        <v>10.9</v>
      </c>
      <c r="P135" s="9">
        <v>6.87</v>
      </c>
      <c r="Q135" s="9">
        <v>11.01</v>
      </c>
      <c r="R135" s="9">
        <v>2.33</v>
      </c>
      <c r="S135" s="9">
        <v>0.43</v>
      </c>
      <c r="T135" s="9">
        <v>2.46</v>
      </c>
      <c r="U135" s="9">
        <v>0.22</v>
      </c>
      <c r="V135" s="9">
        <v>0.15</v>
      </c>
      <c r="W135" s="9">
        <f t="shared" si="7"/>
        <v>100.25000000000001</v>
      </c>
      <c r="X135" s="28" t="s">
        <v>366</v>
      </c>
      <c r="Y135" s="29">
        <v>1155.912</v>
      </c>
      <c r="Z135" s="26">
        <v>1770</v>
      </c>
      <c r="AA135" s="27">
        <v>50.6167495864737</v>
      </c>
      <c r="AB135" s="27">
        <v>13.0665069414498</v>
      </c>
      <c r="AC135" s="27">
        <v>11.5825990693244</v>
      </c>
      <c r="AD135" s="27">
        <v>8.52395234631945</v>
      </c>
      <c r="AE135" s="27">
        <v>10.7967381300243</v>
      </c>
      <c r="AF135" s="27">
        <v>2.1832822727536</v>
      </c>
      <c r="AG135" s="27">
        <v>0.415336517110658</v>
      </c>
      <c r="AH135" s="27">
        <v>2.3894420451693</v>
      </c>
      <c r="AI135" s="27">
        <v>0.251414356604514</v>
      </c>
      <c r="AJ135" s="27">
        <v>0.173978734770324</v>
      </c>
    </row>
    <row r="136" spans="1:36" ht="15.75">
      <c r="A136" s="21" t="s">
        <v>502</v>
      </c>
      <c r="B136" s="22" t="s">
        <v>365</v>
      </c>
      <c r="C136" s="23">
        <v>33781</v>
      </c>
      <c r="D136" s="23">
        <v>33778</v>
      </c>
      <c r="E136" s="24"/>
      <c r="F136" s="25">
        <v>6</v>
      </c>
      <c r="G136" s="25" t="s">
        <v>136</v>
      </c>
      <c r="H136" s="30">
        <v>-155.105366</v>
      </c>
      <c r="I136" s="30">
        <v>19.389053</v>
      </c>
      <c r="J136" s="9">
        <v>2800</v>
      </c>
      <c r="K136" s="9"/>
      <c r="L136" s="26">
        <v>1771</v>
      </c>
      <c r="M136" s="27">
        <v>51.5</v>
      </c>
      <c r="N136" s="27">
        <v>13.4</v>
      </c>
      <c r="O136" s="9">
        <v>11.09</v>
      </c>
      <c r="P136" s="9">
        <v>6.95</v>
      </c>
      <c r="Q136" s="9">
        <v>10.94</v>
      </c>
      <c r="R136" s="9">
        <v>2.35</v>
      </c>
      <c r="S136" s="9">
        <v>0.42</v>
      </c>
      <c r="T136" s="9">
        <v>2.41</v>
      </c>
      <c r="U136" s="9">
        <v>0.24</v>
      </c>
      <c r="V136" s="9">
        <v>0.16</v>
      </c>
      <c r="W136" s="9">
        <f t="shared" si="7"/>
        <v>99.46</v>
      </c>
      <c r="X136" s="28">
        <v>114.94194789298828</v>
      </c>
      <c r="Y136" s="29">
        <v>1153.695</v>
      </c>
      <c r="Z136" s="26">
        <v>1771</v>
      </c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</row>
    <row r="137" spans="1:36" ht="15.75">
      <c r="A137" s="21" t="s">
        <v>503</v>
      </c>
      <c r="B137" s="22" t="s">
        <v>369</v>
      </c>
      <c r="C137" s="23">
        <v>33793</v>
      </c>
      <c r="D137" s="23">
        <v>33793</v>
      </c>
      <c r="E137" s="24">
        <v>0.3680555555555556</v>
      </c>
      <c r="F137" s="25"/>
      <c r="G137" s="25" t="s">
        <v>137</v>
      </c>
      <c r="H137" s="30">
        <v>-155.094052</v>
      </c>
      <c r="I137" s="30">
        <v>19.360279</v>
      </c>
      <c r="J137" s="9">
        <v>2163</v>
      </c>
      <c r="K137" s="9">
        <v>4.25</v>
      </c>
      <c r="L137" s="26">
        <v>1772</v>
      </c>
      <c r="M137" s="27"/>
      <c r="N137" s="27"/>
      <c r="O137" s="9"/>
      <c r="P137" s="9"/>
      <c r="Q137" s="9"/>
      <c r="R137" s="9"/>
      <c r="S137" s="9"/>
      <c r="T137" s="9"/>
      <c r="U137" s="9"/>
      <c r="V137" s="9"/>
      <c r="W137" s="9"/>
      <c r="X137" s="28"/>
      <c r="Y137" s="29"/>
      <c r="Z137" s="26">
        <v>1772</v>
      </c>
      <c r="AA137" s="27">
        <v>50.5719600966633</v>
      </c>
      <c r="AB137" s="27">
        <v>13.1731344976489</v>
      </c>
      <c r="AC137" s="27">
        <v>11.473920662268</v>
      </c>
      <c r="AD137" s="27">
        <v>8.6804870240712</v>
      </c>
      <c r="AE137" s="27">
        <v>10.7276293457753</v>
      </c>
      <c r="AF137" s="27">
        <v>2.16584639736068</v>
      </c>
      <c r="AG137" s="27">
        <v>0.412446364569381</v>
      </c>
      <c r="AH137" s="27">
        <v>2.36905167941681</v>
      </c>
      <c r="AI137" s="27">
        <v>0.251491685713037</v>
      </c>
      <c r="AJ137" s="27">
        <v>0.174032246513422</v>
      </c>
    </row>
    <row r="138" spans="1:36" ht="15.75">
      <c r="A138" s="21" t="s">
        <v>504</v>
      </c>
      <c r="B138" s="22" t="s">
        <v>365</v>
      </c>
      <c r="C138" s="23">
        <v>33793</v>
      </c>
      <c r="D138" s="23">
        <v>33787</v>
      </c>
      <c r="E138" s="24"/>
      <c r="F138" s="25">
        <v>12</v>
      </c>
      <c r="G138" s="25" t="s">
        <v>136</v>
      </c>
      <c r="H138" s="30">
        <v>-155.105366</v>
      </c>
      <c r="I138" s="30">
        <v>19.389053</v>
      </c>
      <c r="J138" s="9">
        <v>2800</v>
      </c>
      <c r="K138" s="9"/>
      <c r="L138" s="26">
        <v>1773</v>
      </c>
      <c r="M138" s="27">
        <v>51.21</v>
      </c>
      <c r="N138" s="27">
        <v>13.32</v>
      </c>
      <c r="O138" s="9">
        <v>11</v>
      </c>
      <c r="P138" s="9">
        <v>6.89</v>
      </c>
      <c r="Q138" s="9">
        <v>10.92</v>
      </c>
      <c r="R138" s="9">
        <v>2.33</v>
      </c>
      <c r="S138" s="9">
        <v>0.41</v>
      </c>
      <c r="T138" s="9">
        <v>2.4</v>
      </c>
      <c r="U138" s="9">
        <v>0.24</v>
      </c>
      <c r="V138" s="9">
        <v>0.15</v>
      </c>
      <c r="W138" s="9">
        <f aca="true" t="shared" si="8" ref="W138:W143">SUM(M138:V138)</f>
        <v>98.87</v>
      </c>
      <c r="X138" s="28">
        <v>119.34738840456625</v>
      </c>
      <c r="Y138" s="29">
        <v>1152.489</v>
      </c>
      <c r="Z138" s="26">
        <v>1773</v>
      </c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</row>
    <row r="139" spans="1:36" ht="15.75">
      <c r="A139" s="21" t="s">
        <v>505</v>
      </c>
      <c r="B139" s="22" t="s">
        <v>369</v>
      </c>
      <c r="C139" s="23">
        <v>33799</v>
      </c>
      <c r="D139" s="23">
        <v>33799</v>
      </c>
      <c r="E139" s="24">
        <v>0.6041666666666666</v>
      </c>
      <c r="F139" s="25"/>
      <c r="G139" s="25" t="s">
        <v>137</v>
      </c>
      <c r="H139" s="30">
        <v>-155.094052</v>
      </c>
      <c r="I139" s="30">
        <v>19.360279</v>
      </c>
      <c r="J139" s="9">
        <v>2163</v>
      </c>
      <c r="K139" s="9">
        <v>4.25</v>
      </c>
      <c r="L139" s="26">
        <v>1774</v>
      </c>
      <c r="M139" s="27">
        <v>51.69</v>
      </c>
      <c r="N139" s="27">
        <v>13.51</v>
      </c>
      <c r="O139" s="9">
        <v>10.84</v>
      </c>
      <c r="P139" s="9">
        <v>6.76</v>
      </c>
      <c r="Q139" s="9">
        <v>10.9</v>
      </c>
      <c r="R139" s="9">
        <v>2.35</v>
      </c>
      <c r="S139" s="9">
        <v>0.42</v>
      </c>
      <c r="T139" s="9">
        <v>2.41</v>
      </c>
      <c r="U139" s="9">
        <v>0.23</v>
      </c>
      <c r="V139" s="9">
        <v>0.16</v>
      </c>
      <c r="W139" s="9">
        <f t="shared" si="8"/>
        <v>99.27000000000001</v>
      </c>
      <c r="X139" s="28">
        <v>223.47598231459048</v>
      </c>
      <c r="Y139" s="29">
        <v>1153.701</v>
      </c>
      <c r="Z139" s="26">
        <v>1774</v>
      </c>
      <c r="AA139" s="27">
        <v>50.5571295100837</v>
      </c>
      <c r="AB139" s="27">
        <v>13.2904807335539</v>
      </c>
      <c r="AC139" s="27">
        <v>11.4511035439661</v>
      </c>
      <c r="AD139" s="27">
        <v>8.52541847736183</v>
      </c>
      <c r="AE139" s="27">
        <v>10.8003384485536</v>
      </c>
      <c r="AF139" s="27">
        <v>2.1461888676053</v>
      </c>
      <c r="AG139" s="27">
        <v>0.416364663162416</v>
      </c>
      <c r="AH139" s="27">
        <v>2.39158253381697</v>
      </c>
      <c r="AI139" s="27">
        <v>0.248410801451973</v>
      </c>
      <c r="AJ139" s="27">
        <v>0.172982420444289</v>
      </c>
    </row>
    <row r="140" spans="1:36" ht="15.75">
      <c r="A140" s="21" t="s">
        <v>506</v>
      </c>
      <c r="B140" s="22" t="s">
        <v>369</v>
      </c>
      <c r="C140" s="23">
        <v>33799</v>
      </c>
      <c r="D140" s="23">
        <v>33799</v>
      </c>
      <c r="E140" s="24">
        <v>0.7395833333333334</v>
      </c>
      <c r="F140" s="25"/>
      <c r="G140" s="25" t="s">
        <v>137</v>
      </c>
      <c r="H140" s="30">
        <v>-155.094052</v>
      </c>
      <c r="I140" s="30">
        <v>19.360279</v>
      </c>
      <c r="J140" s="9">
        <v>2163</v>
      </c>
      <c r="K140" s="9">
        <v>4.25</v>
      </c>
      <c r="L140" s="26">
        <v>1775</v>
      </c>
      <c r="M140" s="27">
        <v>51.685</v>
      </c>
      <c r="N140" s="27">
        <v>13.59</v>
      </c>
      <c r="O140" s="9">
        <v>10.89</v>
      </c>
      <c r="P140" s="9">
        <v>6.84</v>
      </c>
      <c r="Q140" s="9">
        <v>10.99</v>
      </c>
      <c r="R140" s="9">
        <v>2.3</v>
      </c>
      <c r="S140" s="9">
        <v>0.42</v>
      </c>
      <c r="T140" s="9">
        <v>2.45</v>
      </c>
      <c r="U140" s="9">
        <v>0.23</v>
      </c>
      <c r="V140" s="9">
        <v>0.16</v>
      </c>
      <c r="W140" s="9">
        <f t="shared" si="8"/>
        <v>99.555</v>
      </c>
      <c r="X140" s="28">
        <v>116.94442085279645</v>
      </c>
      <c r="Y140" s="29">
        <v>1155.309</v>
      </c>
      <c r="Z140" s="26">
        <v>1775</v>
      </c>
      <c r="AA140" s="27">
        <v>50.5765916746348</v>
      </c>
      <c r="AB140" s="27">
        <v>13.3976659227713</v>
      </c>
      <c r="AC140" s="27">
        <v>11.4227375800424</v>
      </c>
      <c r="AD140" s="27">
        <v>8.34735815046986</v>
      </c>
      <c r="AE140" s="27">
        <v>10.8226635351791</v>
      </c>
      <c r="AF140" s="27">
        <v>2.19534814429054</v>
      </c>
      <c r="AG140" s="27">
        <v>0.417921779761731</v>
      </c>
      <c r="AH140" s="27">
        <v>2.39474215005638</v>
      </c>
      <c r="AI140" s="27">
        <v>0.25276714872336</v>
      </c>
      <c r="AJ140" s="27">
        <v>0.172203914070497</v>
      </c>
    </row>
    <row r="141" spans="1:36" ht="15.75">
      <c r="A141" s="21" t="s">
        <v>507</v>
      </c>
      <c r="B141" s="22" t="s">
        <v>369</v>
      </c>
      <c r="C141" s="23">
        <v>33799</v>
      </c>
      <c r="D141" s="23">
        <v>33799</v>
      </c>
      <c r="E141" s="24">
        <v>0.8611111111111112</v>
      </c>
      <c r="F141" s="25"/>
      <c r="G141" s="25" t="s">
        <v>137</v>
      </c>
      <c r="H141" s="30">
        <v>-155.094052</v>
      </c>
      <c r="I141" s="30">
        <v>19.360279</v>
      </c>
      <c r="J141" s="9">
        <v>2163</v>
      </c>
      <c r="K141" s="9">
        <v>4.25</v>
      </c>
      <c r="L141" s="26">
        <v>1776</v>
      </c>
      <c r="M141" s="27">
        <v>51.76</v>
      </c>
      <c r="N141" s="27">
        <v>13.52</v>
      </c>
      <c r="O141" s="9">
        <v>10.87</v>
      </c>
      <c r="P141" s="9">
        <v>7.01</v>
      </c>
      <c r="Q141" s="9">
        <v>10.86</v>
      </c>
      <c r="R141" s="9">
        <v>2.26</v>
      </c>
      <c r="S141" s="9">
        <v>0.41</v>
      </c>
      <c r="T141" s="9">
        <v>2.43</v>
      </c>
      <c r="U141" s="9">
        <v>0.23</v>
      </c>
      <c r="V141" s="9">
        <v>0.15</v>
      </c>
      <c r="W141" s="9">
        <f t="shared" si="8"/>
        <v>99.50000000000003</v>
      </c>
      <c r="X141" s="28">
        <v>159.39684760072942</v>
      </c>
      <c r="Y141" s="29">
        <v>1158.726</v>
      </c>
      <c r="Z141" s="26">
        <v>1776</v>
      </c>
      <c r="AA141" s="27">
        <v>50.6857447478493</v>
      </c>
      <c r="AB141" s="27">
        <v>13.3906808822814</v>
      </c>
      <c r="AC141" s="27">
        <v>11.4033428331931</v>
      </c>
      <c r="AD141" s="27">
        <v>8.23949012280153</v>
      </c>
      <c r="AE141" s="27">
        <v>10.8739533789684</v>
      </c>
      <c r="AF141" s="27">
        <v>2.17559570658243</v>
      </c>
      <c r="AG141" s="27">
        <v>0.41861601014722</v>
      </c>
      <c r="AH141" s="27">
        <v>2.39295401954348</v>
      </c>
      <c r="AI141" s="27">
        <v>0.24654067905305</v>
      </c>
      <c r="AJ141" s="27">
        <v>0.173081619580101</v>
      </c>
    </row>
    <row r="142" spans="1:36" ht="15.75">
      <c r="A142" s="21" t="s">
        <v>508</v>
      </c>
      <c r="B142" s="22" t="s">
        <v>369</v>
      </c>
      <c r="C142" s="23">
        <v>33800</v>
      </c>
      <c r="D142" s="23">
        <v>33800</v>
      </c>
      <c r="E142" s="24">
        <v>0.1284722222222222</v>
      </c>
      <c r="F142" s="25"/>
      <c r="G142" s="25" t="s">
        <v>137</v>
      </c>
      <c r="H142" s="30">
        <v>-155.094052</v>
      </c>
      <c r="I142" s="30">
        <v>19.360279</v>
      </c>
      <c r="J142" s="9">
        <v>2163</v>
      </c>
      <c r="K142" s="9">
        <v>4.25</v>
      </c>
      <c r="L142" s="26">
        <v>1777</v>
      </c>
      <c r="M142" s="27">
        <v>51.82</v>
      </c>
      <c r="N142" s="27">
        <v>13.54</v>
      </c>
      <c r="O142" s="9">
        <v>10.97</v>
      </c>
      <c r="P142" s="9">
        <v>6.85</v>
      </c>
      <c r="Q142" s="9">
        <v>10.96</v>
      </c>
      <c r="R142" s="9">
        <v>2.35</v>
      </c>
      <c r="S142" s="9">
        <v>0.42</v>
      </c>
      <c r="T142" s="9">
        <v>2.42</v>
      </c>
      <c r="U142" s="9">
        <v>0.22</v>
      </c>
      <c r="V142" s="9">
        <v>0.17</v>
      </c>
      <c r="W142" s="9">
        <f t="shared" si="8"/>
        <v>99.71999999999998</v>
      </c>
      <c r="X142" s="28">
        <v>98.92216421452302</v>
      </c>
      <c r="Y142" s="29">
        <v>1155.51</v>
      </c>
      <c r="Z142" s="26">
        <v>1777</v>
      </c>
      <c r="AA142" s="27">
        <v>50.6675961013781</v>
      </c>
      <c r="AB142" s="27">
        <v>13.3215067833499</v>
      </c>
      <c r="AC142" s="27">
        <v>11.4209829478637</v>
      </c>
      <c r="AD142" s="27">
        <v>8.25364065222274</v>
      </c>
      <c r="AE142" s="27">
        <v>10.8811250377932</v>
      </c>
      <c r="AF142" s="27">
        <v>2.20298269693697</v>
      </c>
      <c r="AG142" s="27">
        <v>0.420477975945046</v>
      </c>
      <c r="AH142" s="27">
        <v>2.40316240318832</v>
      </c>
      <c r="AI142" s="27">
        <v>0.254499827545686</v>
      </c>
      <c r="AJ142" s="27">
        <v>0.174025573776299</v>
      </c>
    </row>
    <row r="143" spans="1:36" ht="15.75">
      <c r="A143" s="21" t="s">
        <v>509</v>
      </c>
      <c r="B143" s="22" t="s">
        <v>369</v>
      </c>
      <c r="C143" s="23">
        <v>33800</v>
      </c>
      <c r="D143" s="23">
        <v>33800</v>
      </c>
      <c r="E143" s="24">
        <v>0.3229166666666667</v>
      </c>
      <c r="F143" s="25"/>
      <c r="G143" s="25" t="s">
        <v>137</v>
      </c>
      <c r="H143" s="30">
        <v>-155.094052</v>
      </c>
      <c r="I143" s="30">
        <v>19.360279</v>
      </c>
      <c r="J143" s="9">
        <v>2163</v>
      </c>
      <c r="K143" s="9">
        <v>4.25</v>
      </c>
      <c r="L143" s="26">
        <v>1778</v>
      </c>
      <c r="M143" s="27">
        <v>51.5</v>
      </c>
      <c r="N143" s="27">
        <v>13.47</v>
      </c>
      <c r="O143" s="9">
        <v>10.94</v>
      </c>
      <c r="P143" s="9">
        <v>6.82</v>
      </c>
      <c r="Q143" s="9">
        <v>10.99</v>
      </c>
      <c r="R143" s="9">
        <v>2.35</v>
      </c>
      <c r="S143" s="9">
        <v>0.42</v>
      </c>
      <c r="T143" s="9">
        <v>2.44</v>
      </c>
      <c r="U143" s="9">
        <v>0.23</v>
      </c>
      <c r="V143" s="9">
        <v>0.16</v>
      </c>
      <c r="W143" s="9">
        <f t="shared" si="8"/>
        <v>99.31999999999998</v>
      </c>
      <c r="X143" s="28">
        <v>92.91474533509853</v>
      </c>
      <c r="Y143" s="29">
        <v>1154.9070000000002</v>
      </c>
      <c r="Z143" s="26">
        <v>1778</v>
      </c>
      <c r="AA143" s="27">
        <v>50.600935325785</v>
      </c>
      <c r="AB143" s="27">
        <v>13.3382924446383</v>
      </c>
      <c r="AC143" s="27">
        <v>11.4242560167863</v>
      </c>
      <c r="AD143" s="27">
        <v>8.38025256914055</v>
      </c>
      <c r="AE143" s="27">
        <v>10.841192134572</v>
      </c>
      <c r="AF143" s="27">
        <v>2.18069379451086</v>
      </c>
      <c r="AG143" s="27">
        <v>0.42087088894521</v>
      </c>
      <c r="AH143" s="27">
        <v>2.3886180761616</v>
      </c>
      <c r="AI143" s="27">
        <v>0.25111628218688</v>
      </c>
      <c r="AJ143" s="27">
        <v>0.173772467273321</v>
      </c>
    </row>
    <row r="144" spans="1:36" ht="15.75">
      <c r="A144" s="21" t="s">
        <v>510</v>
      </c>
      <c r="B144" s="22" t="s">
        <v>369</v>
      </c>
      <c r="C144" s="23">
        <v>33800</v>
      </c>
      <c r="D144" s="23">
        <v>33800</v>
      </c>
      <c r="E144" s="24">
        <v>0.4479166666666667</v>
      </c>
      <c r="F144" s="25"/>
      <c r="G144" s="25" t="s">
        <v>137</v>
      </c>
      <c r="H144" s="30">
        <v>-155.094052</v>
      </c>
      <c r="I144" s="30">
        <v>19.360279</v>
      </c>
      <c r="J144" s="9">
        <v>2163</v>
      </c>
      <c r="K144" s="9">
        <v>4.25</v>
      </c>
      <c r="L144" s="26">
        <v>1779</v>
      </c>
      <c r="M144" s="27"/>
      <c r="N144" s="27"/>
      <c r="O144" s="9"/>
      <c r="P144" s="9"/>
      <c r="Q144" s="9"/>
      <c r="R144" s="9"/>
      <c r="S144" s="9"/>
      <c r="T144" s="9"/>
      <c r="U144" s="9"/>
      <c r="V144" s="9"/>
      <c r="W144" s="9"/>
      <c r="X144" s="28"/>
      <c r="Y144" s="29"/>
      <c r="Z144" s="26">
        <v>1779</v>
      </c>
      <c r="AA144" s="27">
        <v>50.6099247040304</v>
      </c>
      <c r="AB144" s="27">
        <v>13.3093273839178</v>
      </c>
      <c r="AC144" s="27">
        <v>11.4341440769442</v>
      </c>
      <c r="AD144" s="27">
        <v>8.33483898817124</v>
      </c>
      <c r="AE144" s="27">
        <v>10.8856001639391</v>
      </c>
      <c r="AF144" s="27">
        <v>2.1878070163701</v>
      </c>
      <c r="AG144" s="27">
        <v>0.414372665312493</v>
      </c>
      <c r="AH144" s="27">
        <v>2.39448924602718</v>
      </c>
      <c r="AI144" s="27">
        <v>0.254067911578463</v>
      </c>
      <c r="AJ144" s="27">
        <v>0.175427843708939</v>
      </c>
    </row>
    <row r="145" spans="1:36" ht="15.75">
      <c r="A145" s="21" t="s">
        <v>511</v>
      </c>
      <c r="B145" s="22" t="s">
        <v>369</v>
      </c>
      <c r="C145" s="23">
        <v>33800</v>
      </c>
      <c r="D145" s="23">
        <v>33800</v>
      </c>
      <c r="E145" s="24">
        <v>0.5763888888888888</v>
      </c>
      <c r="F145" s="25"/>
      <c r="G145" s="25" t="s">
        <v>137</v>
      </c>
      <c r="H145" s="30">
        <v>-155.094052</v>
      </c>
      <c r="I145" s="30">
        <v>19.360279</v>
      </c>
      <c r="J145" s="9">
        <v>2163</v>
      </c>
      <c r="K145" s="9">
        <v>4.25</v>
      </c>
      <c r="L145" s="26">
        <v>1780</v>
      </c>
      <c r="M145" s="27"/>
      <c r="N145" s="27"/>
      <c r="O145" s="9"/>
      <c r="P145" s="9"/>
      <c r="Q145" s="9"/>
      <c r="R145" s="9"/>
      <c r="S145" s="9"/>
      <c r="T145" s="9"/>
      <c r="U145" s="9"/>
      <c r="V145" s="9"/>
      <c r="W145" s="9"/>
      <c r="X145" s="28"/>
      <c r="Y145" s="29"/>
      <c r="Z145" s="26">
        <v>1780</v>
      </c>
      <c r="AA145" s="27">
        <v>50.5770555428749</v>
      </c>
      <c r="AB145" s="27">
        <v>13.330027120867</v>
      </c>
      <c r="AC145" s="27">
        <v>11.396364592809</v>
      </c>
      <c r="AD145" s="27">
        <v>8.36530299346281</v>
      </c>
      <c r="AE145" s="27">
        <v>10.8824574565952</v>
      </c>
      <c r="AF145" s="27">
        <v>2.21461185939052</v>
      </c>
      <c r="AG145" s="27">
        <v>0.411457941088949</v>
      </c>
      <c r="AH145" s="27">
        <v>2.4052136997479</v>
      </c>
      <c r="AI145" s="27">
        <v>0.244051033685112</v>
      </c>
      <c r="AJ145" s="27">
        <v>0.173457759478674</v>
      </c>
    </row>
    <row r="146" spans="1:36" ht="15.75">
      <c r="A146" s="21" t="s">
        <v>512</v>
      </c>
      <c r="B146" s="22" t="s">
        <v>369</v>
      </c>
      <c r="C146" s="23">
        <v>33800</v>
      </c>
      <c r="D146" s="23">
        <v>33800</v>
      </c>
      <c r="E146" s="24">
        <v>0.701388888888889</v>
      </c>
      <c r="F146" s="25"/>
      <c r="G146" s="25" t="s">
        <v>137</v>
      </c>
      <c r="H146" s="30">
        <v>-155.094052</v>
      </c>
      <c r="I146" s="30">
        <v>19.360279</v>
      </c>
      <c r="J146" s="9">
        <v>2163</v>
      </c>
      <c r="K146" s="9">
        <v>4.25</v>
      </c>
      <c r="L146" s="26">
        <v>1781</v>
      </c>
      <c r="M146" s="27"/>
      <c r="N146" s="27"/>
      <c r="O146" s="9"/>
      <c r="P146" s="9"/>
      <c r="Q146" s="9"/>
      <c r="R146" s="9"/>
      <c r="S146" s="9"/>
      <c r="T146" s="9"/>
      <c r="U146" s="9"/>
      <c r="V146" s="9"/>
      <c r="W146" s="9"/>
      <c r="X146" s="28"/>
      <c r="Y146" s="29"/>
      <c r="Z146" s="26">
        <v>1781</v>
      </c>
      <c r="AA146" s="27">
        <v>50.5603694383695</v>
      </c>
      <c r="AB146" s="27">
        <v>13.3911962729341</v>
      </c>
      <c r="AC146" s="27">
        <v>11.4055651506677</v>
      </c>
      <c r="AD146" s="27">
        <v>8.33707682649095</v>
      </c>
      <c r="AE146" s="27">
        <v>10.8621181314032</v>
      </c>
      <c r="AF146" s="27">
        <v>2.19502991134461</v>
      </c>
      <c r="AG146" s="27">
        <v>0.42084021748538</v>
      </c>
      <c r="AH146" s="27">
        <v>2.40898225212854</v>
      </c>
      <c r="AI146" s="27">
        <v>0.245237824577812</v>
      </c>
      <c r="AJ146" s="27">
        <v>0.173583974598286</v>
      </c>
    </row>
    <row r="147" spans="1:36" ht="15.75">
      <c r="A147" s="21" t="s">
        <v>513</v>
      </c>
      <c r="B147" s="22" t="s">
        <v>369</v>
      </c>
      <c r="C147" s="23">
        <v>33800</v>
      </c>
      <c r="D147" s="23">
        <v>33800</v>
      </c>
      <c r="E147" s="24">
        <v>0.8333333333333334</v>
      </c>
      <c r="F147" s="25"/>
      <c r="G147" s="25" t="s">
        <v>137</v>
      </c>
      <c r="H147" s="30">
        <v>-155.094052</v>
      </c>
      <c r="I147" s="30">
        <v>19.360279</v>
      </c>
      <c r="J147" s="9">
        <v>2163</v>
      </c>
      <c r="K147" s="9">
        <v>4.25</v>
      </c>
      <c r="L147" s="26">
        <v>1782</v>
      </c>
      <c r="M147" s="27">
        <v>51.92</v>
      </c>
      <c r="N147" s="27">
        <v>13.69</v>
      </c>
      <c r="O147" s="9">
        <v>10.67</v>
      </c>
      <c r="P147" s="9">
        <v>6.9</v>
      </c>
      <c r="Q147" s="9">
        <v>10.92</v>
      </c>
      <c r="R147" s="9">
        <v>2.37</v>
      </c>
      <c r="S147" s="9">
        <v>0.38</v>
      </c>
      <c r="T147" s="9">
        <v>2.32</v>
      </c>
      <c r="U147" s="9">
        <v>0.23</v>
      </c>
      <c r="V147" s="9">
        <v>0.15</v>
      </c>
      <c r="W147" s="9">
        <f>SUM(M147:V147)</f>
        <v>99.55000000000001</v>
      </c>
      <c r="X147" s="28">
        <v>116.54392626083481</v>
      </c>
      <c r="Y147" s="29">
        <v>1156.515</v>
      </c>
      <c r="Z147" s="26">
        <v>1782</v>
      </c>
      <c r="AA147" s="27">
        <v>50.5860384166364</v>
      </c>
      <c r="AB147" s="27">
        <v>13.4339175866218</v>
      </c>
      <c r="AC147" s="27">
        <v>11.387055233384</v>
      </c>
      <c r="AD147" s="27">
        <v>8.25187403301855</v>
      </c>
      <c r="AE147" s="27">
        <v>10.878250882798</v>
      </c>
      <c r="AF147" s="27">
        <v>2.20716669875695</v>
      </c>
      <c r="AG147" s="27">
        <v>0.426281165618047</v>
      </c>
      <c r="AH147" s="27">
        <v>2.40717539731708</v>
      </c>
      <c r="AI147" s="27">
        <v>0.249505800729047</v>
      </c>
      <c r="AJ147" s="27">
        <v>0.172734785120109</v>
      </c>
    </row>
    <row r="148" spans="1:36" ht="15.75">
      <c r="A148" s="21" t="s">
        <v>514</v>
      </c>
      <c r="B148" s="22" t="s">
        <v>369</v>
      </c>
      <c r="C148" s="23">
        <v>33801</v>
      </c>
      <c r="D148" s="23">
        <v>33801</v>
      </c>
      <c r="E148" s="24">
        <v>0.19583333333333333</v>
      </c>
      <c r="F148" s="25"/>
      <c r="G148" s="25" t="s">
        <v>137</v>
      </c>
      <c r="H148" s="30">
        <v>-155.094052</v>
      </c>
      <c r="I148" s="30">
        <v>19.360279</v>
      </c>
      <c r="J148" s="9">
        <v>2163</v>
      </c>
      <c r="K148" s="9">
        <v>4.25</v>
      </c>
      <c r="L148" s="26">
        <v>1783</v>
      </c>
      <c r="M148" s="27">
        <v>50.95</v>
      </c>
      <c r="N148" s="27">
        <v>13.3</v>
      </c>
      <c r="O148" s="9">
        <v>10.96</v>
      </c>
      <c r="P148" s="9">
        <v>6.87</v>
      </c>
      <c r="Q148" s="9">
        <v>11.06</v>
      </c>
      <c r="R148" s="9">
        <v>2.41</v>
      </c>
      <c r="S148" s="9">
        <v>0.41</v>
      </c>
      <c r="T148" s="9">
        <v>2.39</v>
      </c>
      <c r="U148" s="9">
        <v>0.23</v>
      </c>
      <c r="V148" s="9">
        <v>0.16</v>
      </c>
      <c r="W148" s="9">
        <f>SUM(M148:V148)</f>
        <v>98.74000000000001</v>
      </c>
      <c r="X148" s="28" t="s">
        <v>366</v>
      </c>
      <c r="Y148" s="29">
        <v>1155.912</v>
      </c>
      <c r="Z148" s="26">
        <v>1783</v>
      </c>
      <c r="AA148" s="27">
        <v>50.5536099359181</v>
      </c>
      <c r="AB148" s="27">
        <v>13.3998735457786</v>
      </c>
      <c r="AC148" s="27">
        <v>11.3919998220397</v>
      </c>
      <c r="AD148" s="27">
        <v>8.34189026773558</v>
      </c>
      <c r="AE148" s="27">
        <v>10.8663433375146</v>
      </c>
      <c r="AF148" s="27">
        <v>2.21078750657434</v>
      </c>
      <c r="AG148" s="27">
        <v>0.418556941253811</v>
      </c>
      <c r="AH148" s="27">
        <v>2.39132170533201</v>
      </c>
      <c r="AI148" s="27">
        <v>0.253151306637847</v>
      </c>
      <c r="AJ148" s="27">
        <v>0.172465631215426</v>
      </c>
    </row>
    <row r="149" spans="1:36" ht="15.75">
      <c r="A149" s="21" t="s">
        <v>515</v>
      </c>
      <c r="B149" s="22" t="s">
        <v>369</v>
      </c>
      <c r="C149" s="23">
        <v>33801</v>
      </c>
      <c r="D149" s="23">
        <v>33801</v>
      </c>
      <c r="E149" s="24">
        <v>0.3541666666666667</v>
      </c>
      <c r="F149" s="25"/>
      <c r="G149" s="25" t="s">
        <v>137</v>
      </c>
      <c r="H149" s="30">
        <v>-155.094052</v>
      </c>
      <c r="I149" s="30">
        <v>19.360279</v>
      </c>
      <c r="J149" s="9">
        <v>2163</v>
      </c>
      <c r="K149" s="9">
        <v>4.25</v>
      </c>
      <c r="L149" s="26">
        <v>1784</v>
      </c>
      <c r="M149" s="27"/>
      <c r="N149" s="27"/>
      <c r="O149" s="9"/>
      <c r="P149" s="9"/>
      <c r="Q149" s="9"/>
      <c r="R149" s="9"/>
      <c r="S149" s="9"/>
      <c r="T149" s="9"/>
      <c r="U149" s="9"/>
      <c r="V149" s="9"/>
      <c r="W149" s="9"/>
      <c r="X149" s="28"/>
      <c r="Y149" s="29"/>
      <c r="Z149" s="26">
        <v>1784</v>
      </c>
      <c r="AA149" s="27">
        <v>50.6352011169193</v>
      </c>
      <c r="AB149" s="27">
        <v>13.4174565090175</v>
      </c>
      <c r="AC149" s="27">
        <v>11.3901617762475</v>
      </c>
      <c r="AD149" s="27">
        <v>8.14944440260763</v>
      </c>
      <c r="AE149" s="27">
        <v>10.9270685398308</v>
      </c>
      <c r="AF149" s="27">
        <v>2.21524595559381</v>
      </c>
      <c r="AG149" s="27">
        <v>0.418256174509296</v>
      </c>
      <c r="AH149" s="27">
        <v>2.42387011974664</v>
      </c>
      <c r="AI149" s="27">
        <v>0.250953704705577</v>
      </c>
      <c r="AJ149" s="27">
        <v>0.172341700821903</v>
      </c>
    </row>
    <row r="150" spans="1:36" ht="15.75">
      <c r="A150" s="21" t="s">
        <v>516</v>
      </c>
      <c r="B150" s="22" t="s">
        <v>365</v>
      </c>
      <c r="C150" s="23">
        <v>33803</v>
      </c>
      <c r="D150" s="23">
        <v>33798</v>
      </c>
      <c r="E150" s="24"/>
      <c r="F150" s="25">
        <v>10</v>
      </c>
      <c r="G150" s="25" t="s">
        <v>136</v>
      </c>
      <c r="H150" s="30">
        <v>-155.105366</v>
      </c>
      <c r="I150" s="30">
        <v>19.389053</v>
      </c>
      <c r="J150" s="9">
        <v>2800</v>
      </c>
      <c r="K150" s="9"/>
      <c r="L150" s="26">
        <v>1785</v>
      </c>
      <c r="M150" s="27">
        <v>51.79</v>
      </c>
      <c r="N150" s="27">
        <v>13.59</v>
      </c>
      <c r="O150" s="9">
        <v>11.02</v>
      </c>
      <c r="P150" s="9">
        <v>7.08</v>
      </c>
      <c r="Q150" s="9">
        <v>10.98</v>
      </c>
      <c r="R150" s="9">
        <v>2.33</v>
      </c>
      <c r="S150" s="9">
        <v>0.42</v>
      </c>
      <c r="T150" s="9">
        <v>2.42</v>
      </c>
      <c r="U150" s="9">
        <v>0.25</v>
      </c>
      <c r="V150" s="9">
        <v>0.17</v>
      </c>
      <c r="W150" s="9">
        <f>SUM(M150:V150)</f>
        <v>100.05</v>
      </c>
      <c r="X150" s="28">
        <v>108.53403442160217</v>
      </c>
      <c r="Y150" s="29">
        <v>1156.308</v>
      </c>
      <c r="Z150" s="26">
        <v>1785</v>
      </c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</row>
    <row r="151" spans="1:36" ht="15.75">
      <c r="A151" s="21" t="s">
        <v>517</v>
      </c>
      <c r="B151" s="22" t="s">
        <v>369</v>
      </c>
      <c r="C151" s="23">
        <v>33809</v>
      </c>
      <c r="D151" s="23">
        <v>33809</v>
      </c>
      <c r="E151" s="24">
        <v>0.4479166666666667</v>
      </c>
      <c r="F151" s="25"/>
      <c r="G151" s="25" t="s">
        <v>137</v>
      </c>
      <c r="H151" s="30">
        <v>-155.094052</v>
      </c>
      <c r="I151" s="30">
        <v>19.360279</v>
      </c>
      <c r="J151" s="9">
        <v>2163</v>
      </c>
      <c r="K151" s="9">
        <v>4.25</v>
      </c>
      <c r="L151" s="26">
        <v>1787</v>
      </c>
      <c r="M151" s="27">
        <v>51.82</v>
      </c>
      <c r="N151" s="27">
        <v>13.6</v>
      </c>
      <c r="O151" s="9">
        <v>11.08</v>
      </c>
      <c r="P151" s="9">
        <v>6.73</v>
      </c>
      <c r="Q151" s="9">
        <v>11.11</v>
      </c>
      <c r="R151" s="9">
        <v>2.36</v>
      </c>
      <c r="S151" s="9">
        <v>0.41</v>
      </c>
      <c r="T151" s="9">
        <v>2.45</v>
      </c>
      <c r="U151" s="9">
        <v>0.24</v>
      </c>
      <c r="V151" s="9">
        <v>0.15</v>
      </c>
      <c r="W151" s="9">
        <f>SUM(M151:V151)</f>
        <v>99.95</v>
      </c>
      <c r="X151" s="28" t="s">
        <v>366</v>
      </c>
      <c r="Y151" s="29">
        <v>1153.0980000000002</v>
      </c>
      <c r="Z151" s="26">
        <v>1787</v>
      </c>
      <c r="AA151" s="27">
        <v>50.6903091786262</v>
      </c>
      <c r="AB151" s="27">
        <v>13.433510876179</v>
      </c>
      <c r="AC151" s="27">
        <v>11.3853450964331</v>
      </c>
      <c r="AD151" s="27">
        <v>8.04480227107406</v>
      </c>
      <c r="AE151" s="27">
        <v>10.9646929576967</v>
      </c>
      <c r="AF151" s="27">
        <v>2.22113063954811</v>
      </c>
      <c r="AG151" s="27">
        <v>0.419860143559184</v>
      </c>
      <c r="AH151" s="27">
        <v>2.41646125789459</v>
      </c>
      <c r="AI151" s="27">
        <v>0.250707855506563</v>
      </c>
      <c r="AJ151" s="27">
        <v>0.173179723482445</v>
      </c>
    </row>
    <row r="152" spans="1:36" ht="15.75">
      <c r="A152" s="21" t="s">
        <v>518</v>
      </c>
      <c r="B152" s="22" t="s">
        <v>365</v>
      </c>
      <c r="C152" s="23">
        <v>33809</v>
      </c>
      <c r="D152" s="23">
        <v>33805</v>
      </c>
      <c r="E152" s="24"/>
      <c r="F152" s="25">
        <v>8</v>
      </c>
      <c r="G152" s="25" t="s">
        <v>136</v>
      </c>
      <c r="H152" s="30">
        <v>-155.105366</v>
      </c>
      <c r="I152" s="30">
        <v>19.389053</v>
      </c>
      <c r="J152" s="9">
        <v>2800</v>
      </c>
      <c r="K152" s="9"/>
      <c r="L152" s="26">
        <v>1788</v>
      </c>
      <c r="M152" s="27">
        <v>51.9</v>
      </c>
      <c r="N152" s="27">
        <v>13.5</v>
      </c>
      <c r="O152" s="9">
        <v>11.13</v>
      </c>
      <c r="P152" s="9">
        <v>7.21</v>
      </c>
      <c r="Q152" s="9">
        <v>10.88</v>
      </c>
      <c r="R152" s="9">
        <v>2.37</v>
      </c>
      <c r="S152" s="9">
        <v>0.41</v>
      </c>
      <c r="T152" s="9">
        <v>2.4</v>
      </c>
      <c r="U152" s="9">
        <v>0.22</v>
      </c>
      <c r="V152" s="9">
        <v>0.16</v>
      </c>
      <c r="W152" s="9">
        <f>SUM(M152:V152)</f>
        <v>100.17999999999999</v>
      </c>
      <c r="X152" s="28" t="s">
        <v>366</v>
      </c>
      <c r="Y152" s="29">
        <v>1158.921</v>
      </c>
      <c r="Z152" s="26">
        <v>1788</v>
      </c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</row>
    <row r="153" spans="1:36" ht="15.75">
      <c r="A153" s="21" t="s">
        <v>519</v>
      </c>
      <c r="B153" s="22" t="s">
        <v>369</v>
      </c>
      <c r="C153" s="23">
        <v>33816</v>
      </c>
      <c r="D153" s="23">
        <v>33816</v>
      </c>
      <c r="E153" s="24">
        <v>0.4166666666666667</v>
      </c>
      <c r="F153" s="25"/>
      <c r="G153" s="25" t="s">
        <v>137</v>
      </c>
      <c r="H153" s="30">
        <v>-155.094052</v>
      </c>
      <c r="I153" s="30">
        <v>19.360279</v>
      </c>
      <c r="J153" s="9">
        <v>2163</v>
      </c>
      <c r="K153" s="9">
        <v>4.25</v>
      </c>
      <c r="L153" s="26">
        <v>1789</v>
      </c>
      <c r="M153" s="27"/>
      <c r="N153" s="27"/>
      <c r="O153" s="9"/>
      <c r="P153" s="9"/>
      <c r="Q153" s="9"/>
      <c r="R153" s="9"/>
      <c r="S153" s="9"/>
      <c r="T153" s="9"/>
      <c r="U153" s="9"/>
      <c r="V153" s="9"/>
      <c r="W153" s="9"/>
      <c r="X153" s="28"/>
      <c r="Y153" s="29"/>
      <c r="Z153" s="26">
        <v>1789</v>
      </c>
      <c r="AA153" s="27">
        <v>50.6933352776375</v>
      </c>
      <c r="AB153" s="27">
        <v>13.3352685434268</v>
      </c>
      <c r="AC153" s="27">
        <v>11.4405781771658</v>
      </c>
      <c r="AD153" s="27">
        <v>8.2782079695126</v>
      </c>
      <c r="AE153" s="27">
        <v>10.8645820963344</v>
      </c>
      <c r="AF153" s="27">
        <v>2.15179084296846</v>
      </c>
      <c r="AG153" s="27">
        <v>0.418487606673623</v>
      </c>
      <c r="AH153" s="27">
        <v>2.39523796031225</v>
      </c>
      <c r="AI153" s="27">
        <v>0.248477016462463</v>
      </c>
      <c r="AJ153" s="27">
        <v>0.174034509506098</v>
      </c>
    </row>
    <row r="154" spans="1:36" ht="15.75">
      <c r="A154" s="21" t="s">
        <v>520</v>
      </c>
      <c r="B154" s="22" t="s">
        <v>365</v>
      </c>
      <c r="C154" s="23">
        <v>33816</v>
      </c>
      <c r="D154" s="23">
        <v>33812</v>
      </c>
      <c r="E154" s="24"/>
      <c r="F154" s="25">
        <v>8</v>
      </c>
      <c r="G154" s="25" t="s">
        <v>136</v>
      </c>
      <c r="H154" s="30">
        <v>-155.105366</v>
      </c>
      <c r="I154" s="30">
        <v>19.389053</v>
      </c>
      <c r="J154" s="9">
        <v>2800</v>
      </c>
      <c r="K154" s="9"/>
      <c r="L154" s="26">
        <v>1792</v>
      </c>
      <c r="M154" s="27">
        <v>50.96</v>
      </c>
      <c r="N154" s="27">
        <v>13.51</v>
      </c>
      <c r="O154" s="9">
        <v>11.04</v>
      </c>
      <c r="P154" s="9">
        <v>7.1</v>
      </c>
      <c r="Q154" s="9">
        <v>10.99</v>
      </c>
      <c r="R154" s="9">
        <v>2.32</v>
      </c>
      <c r="S154" s="9">
        <v>0.42</v>
      </c>
      <c r="T154" s="9">
        <v>2.45</v>
      </c>
      <c r="U154" s="9">
        <v>0.22</v>
      </c>
      <c r="V154" s="9">
        <v>0.16</v>
      </c>
      <c r="W154" s="9">
        <f>SUM(M154:V154)</f>
        <v>99.16999999999997</v>
      </c>
      <c r="X154" s="28">
        <v>121.34986136437439</v>
      </c>
      <c r="Y154" s="29">
        <v>1156.71</v>
      </c>
      <c r="Z154" s="26">
        <v>1792</v>
      </c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</row>
    <row r="155" spans="1:36" ht="15.75">
      <c r="A155" s="21" t="s">
        <v>521</v>
      </c>
      <c r="B155" s="22" t="s">
        <v>369</v>
      </c>
      <c r="C155" s="23">
        <v>33822</v>
      </c>
      <c r="D155" s="23">
        <v>33822</v>
      </c>
      <c r="E155" s="24">
        <v>0.4583333333333333</v>
      </c>
      <c r="F155" s="25"/>
      <c r="G155" s="25" t="s">
        <v>137</v>
      </c>
      <c r="H155" s="30">
        <v>-155.094052</v>
      </c>
      <c r="I155" s="30">
        <v>19.360279</v>
      </c>
      <c r="J155" s="9">
        <v>2163</v>
      </c>
      <c r="K155" s="9">
        <v>4.25</v>
      </c>
      <c r="L155" s="26">
        <v>1793</v>
      </c>
      <c r="M155" s="27">
        <v>52.08</v>
      </c>
      <c r="N155" s="27">
        <v>13.68</v>
      </c>
      <c r="O155" s="9">
        <v>10.84</v>
      </c>
      <c r="P155" s="9">
        <v>7.04</v>
      </c>
      <c r="Q155" s="9">
        <v>11.05</v>
      </c>
      <c r="R155" s="9">
        <v>2.35</v>
      </c>
      <c r="S155" s="9">
        <v>0.38</v>
      </c>
      <c r="T155" s="9">
        <v>2.32</v>
      </c>
      <c r="U155" s="9">
        <v>0.23</v>
      </c>
      <c r="V155" s="9">
        <v>0.16</v>
      </c>
      <c r="W155" s="9">
        <f>SUM(M155:V155)</f>
        <v>100.12999999999998</v>
      </c>
      <c r="X155" s="28">
        <v>209.85916618789497</v>
      </c>
      <c r="Y155" s="29">
        <v>1159.329</v>
      </c>
      <c r="Z155" s="26">
        <v>1793</v>
      </c>
      <c r="AA155" s="27">
        <v>50.6365231078362</v>
      </c>
      <c r="AB155" s="27">
        <v>13.3234362809338</v>
      </c>
      <c r="AC155" s="27">
        <v>11.4410650471889</v>
      </c>
      <c r="AD155" s="27">
        <v>8.35905148965077</v>
      </c>
      <c r="AE155" s="27">
        <v>10.8407394771648</v>
      </c>
      <c r="AF155" s="27">
        <v>2.16391086716159</v>
      </c>
      <c r="AG155" s="27">
        <v>0.419667562116186</v>
      </c>
      <c r="AH155" s="27">
        <v>2.39392097332142</v>
      </c>
      <c r="AI155" s="27">
        <v>0.249177615006486</v>
      </c>
      <c r="AJ155" s="27">
        <v>0.172507579619875</v>
      </c>
    </row>
    <row r="156" spans="1:36" ht="15.75">
      <c r="A156" s="21" t="s">
        <v>522</v>
      </c>
      <c r="B156" s="22" t="s">
        <v>365</v>
      </c>
      <c r="C156" s="23">
        <v>33821</v>
      </c>
      <c r="D156" s="23">
        <v>33818</v>
      </c>
      <c r="E156" s="24"/>
      <c r="F156" s="25">
        <v>6</v>
      </c>
      <c r="G156" s="25" t="s">
        <v>137</v>
      </c>
      <c r="H156" s="30">
        <v>-155.105366</v>
      </c>
      <c r="I156" s="30">
        <v>19.389053</v>
      </c>
      <c r="J156" s="9">
        <v>2800</v>
      </c>
      <c r="K156" s="9"/>
      <c r="L156" s="26">
        <v>1794</v>
      </c>
      <c r="M156" s="27">
        <v>51.6</v>
      </c>
      <c r="N156" s="27">
        <v>13.43</v>
      </c>
      <c r="O156" s="9">
        <v>10.96</v>
      </c>
      <c r="P156" s="9">
        <v>7.08</v>
      </c>
      <c r="Q156" s="9">
        <v>10.95</v>
      </c>
      <c r="R156" s="9">
        <v>2.36</v>
      </c>
      <c r="S156" s="9">
        <v>0.42</v>
      </c>
      <c r="T156" s="9">
        <v>2.4</v>
      </c>
      <c r="U156" s="9">
        <v>0.23</v>
      </c>
      <c r="V156" s="9">
        <v>0.15</v>
      </c>
      <c r="W156" s="9">
        <f>SUM(M156:V156)</f>
        <v>99.58000000000003</v>
      </c>
      <c r="X156" s="28" t="s">
        <v>366</v>
      </c>
      <c r="Y156" s="29">
        <v>1156.308</v>
      </c>
      <c r="Z156" s="26">
        <v>1794</v>
      </c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</row>
    <row r="157" spans="1:36" ht="15.75">
      <c r="A157" s="21" t="s">
        <v>523</v>
      </c>
      <c r="B157" s="22" t="s">
        <v>365</v>
      </c>
      <c r="C157" s="23">
        <v>33824</v>
      </c>
      <c r="D157" s="23">
        <v>33822</v>
      </c>
      <c r="E157" s="24"/>
      <c r="F157" s="25">
        <v>4</v>
      </c>
      <c r="G157" s="25" t="s">
        <v>136</v>
      </c>
      <c r="H157" s="30">
        <v>-155.105366</v>
      </c>
      <c r="I157" s="30">
        <v>19.389053</v>
      </c>
      <c r="J157" s="9">
        <v>2800</v>
      </c>
      <c r="K157" s="9"/>
      <c r="L157" s="26">
        <v>1795</v>
      </c>
      <c r="M157" s="27">
        <v>51.32</v>
      </c>
      <c r="N157" s="27">
        <v>13.33</v>
      </c>
      <c r="O157" s="9">
        <v>11.02</v>
      </c>
      <c r="P157" s="9">
        <v>7.02</v>
      </c>
      <c r="Q157" s="9">
        <v>10.89</v>
      </c>
      <c r="R157" s="9">
        <v>2.32</v>
      </c>
      <c r="S157" s="9">
        <v>0.42</v>
      </c>
      <c r="T157" s="9">
        <v>2.42</v>
      </c>
      <c r="U157" s="9">
        <v>0.22</v>
      </c>
      <c r="V157" s="9">
        <v>0.16</v>
      </c>
      <c r="W157" s="9">
        <f>SUM(M157:V157)</f>
        <v>99.11999999999999</v>
      </c>
      <c r="X157" s="28">
        <v>133.76519371518498</v>
      </c>
      <c r="Y157" s="29">
        <v>1155.102</v>
      </c>
      <c r="Z157" s="26">
        <v>1795</v>
      </c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</row>
    <row r="158" spans="1:36" ht="15.75">
      <c r="A158" s="21" t="s">
        <v>524</v>
      </c>
      <c r="B158" s="22" t="s">
        <v>369</v>
      </c>
      <c r="C158" s="23">
        <v>33828</v>
      </c>
      <c r="D158" s="23">
        <v>33828</v>
      </c>
      <c r="E158" s="24">
        <v>0.2916666666666667</v>
      </c>
      <c r="F158" s="25"/>
      <c r="G158" s="25" t="s">
        <v>137</v>
      </c>
      <c r="H158" s="30">
        <v>-155.094052</v>
      </c>
      <c r="I158" s="30">
        <v>19.360279</v>
      </c>
      <c r="J158" s="9">
        <v>2163</v>
      </c>
      <c r="K158" s="9">
        <v>4.25</v>
      </c>
      <c r="L158" s="26">
        <v>1796</v>
      </c>
      <c r="M158" s="27"/>
      <c r="N158" s="27"/>
      <c r="O158" s="9"/>
      <c r="P158" s="9"/>
      <c r="Q158" s="9"/>
      <c r="R158" s="9"/>
      <c r="S158" s="9"/>
      <c r="T158" s="9"/>
      <c r="U158" s="9"/>
      <c r="V158" s="9"/>
      <c r="W158" s="9"/>
      <c r="X158" s="28"/>
      <c r="Y158" s="29"/>
      <c r="Z158" s="26">
        <v>1796</v>
      </c>
      <c r="AA158" s="27">
        <v>50.6482700416566</v>
      </c>
      <c r="AB158" s="27">
        <v>13.3209072051777</v>
      </c>
      <c r="AC158" s="27">
        <v>11.4438827407038</v>
      </c>
      <c r="AD158" s="27">
        <v>8.36663425763243</v>
      </c>
      <c r="AE158" s="27">
        <v>10.8417551606372</v>
      </c>
      <c r="AF158" s="27">
        <v>2.14859843860182</v>
      </c>
      <c r="AG158" s="27">
        <v>0.419238719727185</v>
      </c>
      <c r="AH158" s="27">
        <v>2.39147471613608</v>
      </c>
      <c r="AI158" s="27">
        <v>0.245899633686137</v>
      </c>
      <c r="AJ158" s="27">
        <v>0.173339086041048</v>
      </c>
    </row>
    <row r="159" spans="1:36" ht="15.75">
      <c r="A159" s="21" t="s">
        <v>525</v>
      </c>
      <c r="B159" s="22" t="s">
        <v>369</v>
      </c>
      <c r="C159" s="23">
        <v>33830</v>
      </c>
      <c r="D159" s="23">
        <v>33830</v>
      </c>
      <c r="E159" s="24">
        <v>0.4479166666666667</v>
      </c>
      <c r="F159" s="25"/>
      <c r="G159" s="25" t="s">
        <v>137</v>
      </c>
      <c r="H159" s="30">
        <v>-155.094052</v>
      </c>
      <c r="I159" s="30">
        <v>19.360279</v>
      </c>
      <c r="J159" s="9">
        <v>2163</v>
      </c>
      <c r="K159" s="9">
        <v>4.25</v>
      </c>
      <c r="L159" s="26">
        <v>1798</v>
      </c>
      <c r="M159" s="27">
        <v>52.1</v>
      </c>
      <c r="N159" s="27">
        <v>13.64</v>
      </c>
      <c r="O159" s="9">
        <v>10.95</v>
      </c>
      <c r="P159" s="9">
        <v>6.77</v>
      </c>
      <c r="Q159" s="9">
        <v>11.1</v>
      </c>
      <c r="R159" s="9">
        <v>2.35</v>
      </c>
      <c r="S159" s="9">
        <v>0.42</v>
      </c>
      <c r="T159" s="9">
        <v>2.44</v>
      </c>
      <c r="U159" s="9">
        <v>0.24</v>
      </c>
      <c r="V159" s="9">
        <v>0.16</v>
      </c>
      <c r="W159" s="9">
        <f>SUM(M159:V159)</f>
        <v>100.16999999999999</v>
      </c>
      <c r="X159" s="28" t="s">
        <v>366</v>
      </c>
      <c r="Y159" s="29">
        <v>1153.902</v>
      </c>
      <c r="Z159" s="26">
        <v>1798</v>
      </c>
      <c r="AA159" s="27">
        <v>50.7718437701155</v>
      </c>
      <c r="AB159" s="27">
        <v>13.312645865896</v>
      </c>
      <c r="AC159" s="27">
        <v>11.4102464025451</v>
      </c>
      <c r="AD159" s="27">
        <v>8.18689431277662</v>
      </c>
      <c r="AE159" s="27">
        <v>10.9175384466381</v>
      </c>
      <c r="AF159" s="27">
        <v>2.15428677424202</v>
      </c>
      <c r="AG159" s="27">
        <v>0.418161371052591</v>
      </c>
      <c r="AH159" s="27">
        <v>2.40216074358886</v>
      </c>
      <c r="AI159" s="27">
        <v>0.252912058154699</v>
      </c>
      <c r="AJ159" s="27">
        <v>0.173310254990471</v>
      </c>
    </row>
    <row r="160" spans="1:36" ht="15.75">
      <c r="A160" s="21" t="s">
        <v>526</v>
      </c>
      <c r="B160" s="22" t="s">
        <v>369</v>
      </c>
      <c r="C160" s="23">
        <v>33837</v>
      </c>
      <c r="D160" s="23">
        <v>33837</v>
      </c>
      <c r="E160" s="24">
        <v>0.4375</v>
      </c>
      <c r="F160" s="25"/>
      <c r="G160" s="25" t="s">
        <v>137</v>
      </c>
      <c r="H160" s="30">
        <v>-155.094052</v>
      </c>
      <c r="I160" s="30">
        <v>19.360279</v>
      </c>
      <c r="J160" s="9">
        <v>2163</v>
      </c>
      <c r="K160" s="9">
        <v>4.25</v>
      </c>
      <c r="L160" s="26">
        <v>1799</v>
      </c>
      <c r="M160" s="27">
        <v>51.89</v>
      </c>
      <c r="N160" s="27">
        <v>13.51</v>
      </c>
      <c r="O160" s="9">
        <v>11.33</v>
      </c>
      <c r="P160" s="9">
        <v>6.51</v>
      </c>
      <c r="Q160" s="9">
        <v>10.85</v>
      </c>
      <c r="R160" s="9">
        <v>2.37</v>
      </c>
      <c r="S160" s="9">
        <v>0.44</v>
      </c>
      <c r="T160" s="9">
        <v>2.55</v>
      </c>
      <c r="U160" s="9">
        <v>0.24</v>
      </c>
      <c r="V160" s="9">
        <v>0.15</v>
      </c>
      <c r="W160" s="9">
        <f>SUM(M160:V160)</f>
        <v>99.84</v>
      </c>
      <c r="X160" s="28" t="s">
        <v>366</v>
      </c>
      <c r="Y160" s="29">
        <v>1148.6760000000002</v>
      </c>
      <c r="Z160" s="26">
        <v>1799</v>
      </c>
      <c r="AA160" s="27">
        <v>50.8340060132979</v>
      </c>
      <c r="AB160" s="27">
        <v>13.4672330101258</v>
      </c>
      <c r="AC160" s="27">
        <v>11.341972194663</v>
      </c>
      <c r="AD160" s="27">
        <v>7.96818823500394</v>
      </c>
      <c r="AE160" s="27">
        <v>10.9719610480228</v>
      </c>
      <c r="AF160" s="27">
        <v>2.18072499305821</v>
      </c>
      <c r="AG160" s="27">
        <v>0.420065920321812</v>
      </c>
      <c r="AH160" s="27">
        <v>2.3967876075778</v>
      </c>
      <c r="AI160" s="27">
        <v>0.247215828706138</v>
      </c>
      <c r="AJ160" s="27">
        <v>0.171845149222559</v>
      </c>
    </row>
    <row r="161" spans="1:36" ht="15.75">
      <c r="A161" s="21" t="s">
        <v>527</v>
      </c>
      <c r="B161" s="22" t="s">
        <v>365</v>
      </c>
      <c r="C161" s="23">
        <v>33837</v>
      </c>
      <c r="D161" s="23">
        <v>33833</v>
      </c>
      <c r="E161" s="24"/>
      <c r="F161" s="25">
        <v>8</v>
      </c>
      <c r="G161" s="25" t="s">
        <v>136</v>
      </c>
      <c r="H161" s="30">
        <v>-155.105366</v>
      </c>
      <c r="I161" s="30">
        <v>19.389053</v>
      </c>
      <c r="J161" s="9">
        <v>2800</v>
      </c>
      <c r="K161" s="9"/>
      <c r="L161" s="26">
        <v>1800</v>
      </c>
      <c r="M161" s="27">
        <v>52.15</v>
      </c>
      <c r="N161" s="27">
        <v>13.68</v>
      </c>
      <c r="O161" s="9">
        <v>10.95</v>
      </c>
      <c r="P161" s="9">
        <v>6.82</v>
      </c>
      <c r="Q161" s="9">
        <v>11.06</v>
      </c>
      <c r="R161" s="9">
        <v>2.37</v>
      </c>
      <c r="S161" s="9">
        <v>0.42</v>
      </c>
      <c r="T161" s="9">
        <v>2.45</v>
      </c>
      <c r="U161" s="9">
        <v>0.22</v>
      </c>
      <c r="V161" s="9">
        <v>0.16</v>
      </c>
      <c r="W161" s="9">
        <f>SUM(M161:V161)</f>
        <v>100.28</v>
      </c>
      <c r="X161" s="28">
        <v>100.12364799040792</v>
      </c>
      <c r="Y161" s="29">
        <v>1151.082</v>
      </c>
      <c r="Z161" s="26">
        <v>1800</v>
      </c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</row>
    <row r="162" spans="1:36" ht="15.75">
      <c r="A162" s="21" t="s">
        <v>528</v>
      </c>
      <c r="B162" s="22" t="s">
        <v>369</v>
      </c>
      <c r="C162" s="23">
        <v>33844</v>
      </c>
      <c r="D162" s="23">
        <v>33844</v>
      </c>
      <c r="E162" s="24">
        <v>0.5881944444444445</v>
      </c>
      <c r="F162" s="25"/>
      <c r="G162" s="25" t="s">
        <v>137</v>
      </c>
      <c r="H162" s="30">
        <v>-155.094052</v>
      </c>
      <c r="I162" s="30">
        <v>19.360279</v>
      </c>
      <c r="J162" s="9">
        <v>2163</v>
      </c>
      <c r="K162" s="9">
        <v>4.25</v>
      </c>
      <c r="L162" s="26">
        <v>1802</v>
      </c>
      <c r="M162" s="27">
        <v>52.156</v>
      </c>
      <c r="N162" s="27">
        <v>13.685</v>
      </c>
      <c r="O162" s="9">
        <v>10.95</v>
      </c>
      <c r="P162" s="9">
        <v>6.826</v>
      </c>
      <c r="Q162" s="9">
        <v>11.064</v>
      </c>
      <c r="R162" s="9">
        <v>2.37</v>
      </c>
      <c r="S162" s="9">
        <v>0.4265</v>
      </c>
      <c r="T162" s="9">
        <v>2.453</v>
      </c>
      <c r="U162" s="9">
        <v>0.2265</v>
      </c>
      <c r="V162" s="9">
        <v>0.1607</v>
      </c>
      <c r="W162" s="9">
        <f>SUM(M162:V162)</f>
        <v>100.3177</v>
      </c>
      <c r="X162" s="28">
        <v>100.12364799040792</v>
      </c>
      <c r="Y162" s="29">
        <v>1155.0276000000001</v>
      </c>
      <c r="Z162" s="26">
        <v>1802</v>
      </c>
      <c r="AA162" s="27">
        <v>50.7402615916734</v>
      </c>
      <c r="AB162" s="27">
        <v>13.2886846149721</v>
      </c>
      <c r="AC162" s="27">
        <v>11.4144748363493</v>
      </c>
      <c r="AD162" s="27">
        <v>8.31574831300612</v>
      </c>
      <c r="AE162" s="27">
        <v>10.8732008756693</v>
      </c>
      <c r="AF162" s="27">
        <v>2.14463541672152</v>
      </c>
      <c r="AG162" s="27">
        <v>0.415837759204689</v>
      </c>
      <c r="AH162" s="27">
        <v>2.38829821993589</v>
      </c>
      <c r="AI162" s="27">
        <v>0.246683416477358</v>
      </c>
      <c r="AJ162" s="27">
        <v>0.172174955990319</v>
      </c>
    </row>
    <row r="163" spans="1:36" ht="15.75">
      <c r="A163" s="21" t="s">
        <v>529</v>
      </c>
      <c r="B163" s="22" t="s">
        <v>365</v>
      </c>
      <c r="C163" s="23">
        <v>33844</v>
      </c>
      <c r="D163" s="23">
        <v>33841</v>
      </c>
      <c r="E163" s="24"/>
      <c r="F163" s="25">
        <v>6</v>
      </c>
      <c r="G163" s="25" t="s">
        <v>136</v>
      </c>
      <c r="H163" s="30">
        <v>-155.105366</v>
      </c>
      <c r="I163" s="30">
        <v>19.389053</v>
      </c>
      <c r="J163" s="9">
        <v>2800</v>
      </c>
      <c r="K163" s="9"/>
      <c r="L163" s="26">
        <v>1803</v>
      </c>
      <c r="M163" s="27">
        <v>51.234167</v>
      </c>
      <c r="N163" s="27">
        <v>13.436667</v>
      </c>
      <c r="O163" s="27">
        <v>10.965833</v>
      </c>
      <c r="P163" s="27">
        <v>6.765</v>
      </c>
      <c r="Q163" s="27">
        <v>11.01</v>
      </c>
      <c r="R163" s="27">
        <v>2.379167</v>
      </c>
      <c r="S163" s="27">
        <v>0.415167</v>
      </c>
      <c r="T163" s="27">
        <v>2.4025</v>
      </c>
      <c r="U163" s="27">
        <v>0.231167</v>
      </c>
      <c r="V163" s="27">
        <v>0.164583</v>
      </c>
      <c r="W163" s="27">
        <f>SUM(M163:V163)</f>
        <v>99.004251</v>
      </c>
      <c r="X163" s="28" t="s">
        <v>366</v>
      </c>
      <c r="Y163" s="29">
        <v>1149.9765</v>
      </c>
      <c r="Z163" s="26">
        <v>1803</v>
      </c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</row>
    <row r="164" spans="1:36" ht="15.75">
      <c r="A164" s="21" t="s">
        <v>530</v>
      </c>
      <c r="B164" s="22" t="s">
        <v>369</v>
      </c>
      <c r="C164" s="23">
        <v>33851</v>
      </c>
      <c r="D164" s="23">
        <v>33851</v>
      </c>
      <c r="E164" s="24">
        <v>0.4375</v>
      </c>
      <c r="F164" s="25"/>
      <c r="G164" s="25" t="s">
        <v>137</v>
      </c>
      <c r="H164" s="30">
        <v>-155.094052</v>
      </c>
      <c r="I164" s="30">
        <v>19.360279</v>
      </c>
      <c r="J164" s="9">
        <v>2163</v>
      </c>
      <c r="K164" s="9">
        <v>4.25</v>
      </c>
      <c r="L164" s="26">
        <v>1804</v>
      </c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8"/>
      <c r="Y164" s="29"/>
      <c r="Z164" s="26">
        <v>1804</v>
      </c>
      <c r="AA164" s="27">
        <v>50.774027375419</v>
      </c>
      <c r="AB164" s="27">
        <v>13.2891165316217</v>
      </c>
      <c r="AC164" s="27">
        <v>11.425013716637</v>
      </c>
      <c r="AD164" s="27">
        <v>8.30683017007301</v>
      </c>
      <c r="AE164" s="27">
        <v>10.8533320881979</v>
      </c>
      <c r="AF164" s="27">
        <v>2.12678203675806</v>
      </c>
      <c r="AG164" s="27">
        <v>0.416700313874982</v>
      </c>
      <c r="AH164" s="27">
        <v>2.38847788605153</v>
      </c>
      <c r="AI164" s="27">
        <v>0.247604534331511</v>
      </c>
      <c r="AJ164" s="27">
        <v>0.172115347035319</v>
      </c>
    </row>
    <row r="165" spans="1:36" ht="15.75">
      <c r="A165" s="21" t="s">
        <v>531</v>
      </c>
      <c r="B165" s="22" t="s">
        <v>365</v>
      </c>
      <c r="C165" s="23">
        <v>33851</v>
      </c>
      <c r="D165" s="23">
        <v>33848</v>
      </c>
      <c r="E165" s="24"/>
      <c r="F165" s="25">
        <v>6</v>
      </c>
      <c r="G165" s="25" t="s">
        <v>136</v>
      </c>
      <c r="H165" s="30">
        <v>-155.105366</v>
      </c>
      <c r="I165" s="30">
        <v>19.389053</v>
      </c>
      <c r="J165" s="9">
        <v>2800</v>
      </c>
      <c r="K165" s="9"/>
      <c r="L165" s="26">
        <v>1805</v>
      </c>
      <c r="M165" s="27">
        <v>51.417778</v>
      </c>
      <c r="N165" s="27">
        <v>13.501111</v>
      </c>
      <c r="O165" s="27">
        <v>10.971111</v>
      </c>
      <c r="P165" s="27">
        <v>6.824444</v>
      </c>
      <c r="Q165" s="27">
        <v>11.005556</v>
      </c>
      <c r="R165" s="27">
        <v>2.398889</v>
      </c>
      <c r="S165" s="27">
        <v>0.406333</v>
      </c>
      <c r="T165" s="27">
        <v>2.403333</v>
      </c>
      <c r="U165" s="27">
        <v>0.245444</v>
      </c>
      <c r="V165" s="27">
        <v>0.167778</v>
      </c>
      <c r="W165" s="27">
        <f>SUM(M165:V165)</f>
        <v>99.341777</v>
      </c>
      <c r="X165" s="28" t="s">
        <v>366</v>
      </c>
      <c r="Y165" s="29">
        <v>1151.1713244</v>
      </c>
      <c r="Z165" s="26">
        <v>1805</v>
      </c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</row>
    <row r="166" spans="1:36" ht="15.75">
      <c r="A166" s="21" t="s">
        <v>532</v>
      </c>
      <c r="B166" s="22" t="s">
        <v>369</v>
      </c>
      <c r="C166" s="23">
        <v>33858</v>
      </c>
      <c r="D166" s="23">
        <v>33858</v>
      </c>
      <c r="E166" s="24">
        <v>0.4284722222222222</v>
      </c>
      <c r="F166" s="25"/>
      <c r="G166" s="25" t="s">
        <v>137</v>
      </c>
      <c r="H166" s="30">
        <v>-155.094052</v>
      </c>
      <c r="I166" s="30">
        <v>19.360279</v>
      </c>
      <c r="J166" s="9">
        <v>2163</v>
      </c>
      <c r="K166" s="9">
        <v>4.25</v>
      </c>
      <c r="L166" s="26">
        <v>1806</v>
      </c>
      <c r="M166" s="27">
        <v>51.39</v>
      </c>
      <c r="N166" s="27">
        <v>13.47</v>
      </c>
      <c r="O166" s="27">
        <v>10.86</v>
      </c>
      <c r="P166" s="27">
        <v>6.55</v>
      </c>
      <c r="Q166" s="27">
        <v>10.98</v>
      </c>
      <c r="R166" s="27">
        <v>2.31</v>
      </c>
      <c r="S166" s="27">
        <v>0.42</v>
      </c>
      <c r="T166" s="27">
        <v>2.47</v>
      </c>
      <c r="U166" s="27">
        <v>0.21</v>
      </c>
      <c r="V166" s="27">
        <v>0.15</v>
      </c>
      <c r="W166" s="27">
        <f>SUM(M166:V166)</f>
        <v>98.81</v>
      </c>
      <c r="X166" s="28">
        <v>120.14837758848948</v>
      </c>
      <c r="Y166" s="29">
        <v>1149.48</v>
      </c>
      <c r="Z166" s="26">
        <v>1806</v>
      </c>
      <c r="AA166" s="27">
        <v>50.6672492893201</v>
      </c>
      <c r="AB166" s="27">
        <v>13.2488371976981</v>
      </c>
      <c r="AC166" s="27">
        <v>11.421020096818</v>
      </c>
      <c r="AD166" s="27">
        <v>8.46627586835968</v>
      </c>
      <c r="AE166" s="27">
        <v>10.8307677198335</v>
      </c>
      <c r="AF166" s="27">
        <v>2.16029033202205</v>
      </c>
      <c r="AG166" s="27">
        <v>0.410424836125854</v>
      </c>
      <c r="AH166" s="27">
        <v>2.36954634452956</v>
      </c>
      <c r="AI166" s="27">
        <v>0.252724652786856</v>
      </c>
      <c r="AJ166" s="27">
        <v>0.17286366250621</v>
      </c>
    </row>
    <row r="167" spans="1:36" ht="15.75">
      <c r="A167" s="21" t="s">
        <v>533</v>
      </c>
      <c r="B167" s="22" t="s">
        <v>369</v>
      </c>
      <c r="C167" s="23">
        <v>33858</v>
      </c>
      <c r="D167" s="23">
        <v>33858</v>
      </c>
      <c r="E167" s="24">
        <v>0.46111111111111114</v>
      </c>
      <c r="F167" s="25"/>
      <c r="G167" s="25" t="s">
        <v>137</v>
      </c>
      <c r="H167" s="30">
        <v>-155.08586</v>
      </c>
      <c r="I167" s="30">
        <v>19.352244</v>
      </c>
      <c r="J167" s="9">
        <v>1949</v>
      </c>
      <c r="K167" s="9">
        <v>5.5</v>
      </c>
      <c r="L167" s="26">
        <v>1807</v>
      </c>
      <c r="M167" s="27">
        <v>51.67</v>
      </c>
      <c r="N167" s="27">
        <v>13.54</v>
      </c>
      <c r="O167" s="27">
        <v>10.75</v>
      </c>
      <c r="P167" s="27">
        <v>6.6</v>
      </c>
      <c r="Q167" s="27">
        <v>10.99</v>
      </c>
      <c r="R167" s="27">
        <v>2.37</v>
      </c>
      <c r="S167" s="27">
        <v>0.41</v>
      </c>
      <c r="T167" s="27">
        <v>2.42</v>
      </c>
      <c r="U167" s="27">
        <v>0.23</v>
      </c>
      <c r="V167" s="27">
        <v>0.16</v>
      </c>
      <c r="W167" s="27">
        <f>SUM(M167:V167)</f>
        <v>99.14</v>
      </c>
      <c r="X167" s="28" t="s">
        <v>366</v>
      </c>
      <c r="Y167" s="29">
        <v>1151.61</v>
      </c>
      <c r="Z167" s="26">
        <v>1807</v>
      </c>
      <c r="AA167" s="27">
        <v>50.5394747062058</v>
      </c>
      <c r="AB167" s="27">
        <v>13.1353638917178</v>
      </c>
      <c r="AC167" s="27">
        <v>11.5102371532271</v>
      </c>
      <c r="AD167" s="27">
        <v>8.73582520995463</v>
      </c>
      <c r="AE167" s="27">
        <v>10.7368020681824</v>
      </c>
      <c r="AF167" s="27">
        <v>2.15659723606281</v>
      </c>
      <c r="AG167" s="27">
        <v>0.412645001872354</v>
      </c>
      <c r="AH167" s="27">
        <v>2.35338171384136</v>
      </c>
      <c r="AI167" s="27">
        <v>0.245980597223179</v>
      </c>
      <c r="AJ167" s="27">
        <v>0.173692421712694</v>
      </c>
    </row>
    <row r="168" spans="1:36" ht="15.75">
      <c r="A168" s="21" t="s">
        <v>534</v>
      </c>
      <c r="B168" s="22" t="s">
        <v>365</v>
      </c>
      <c r="C168" s="23">
        <v>33858</v>
      </c>
      <c r="D168" s="23">
        <v>33855</v>
      </c>
      <c r="E168" s="24"/>
      <c r="F168" s="25">
        <v>6</v>
      </c>
      <c r="G168" s="25" t="s">
        <v>136</v>
      </c>
      <c r="H168" s="30">
        <v>-155.105366</v>
      </c>
      <c r="I168" s="30">
        <v>19.389053</v>
      </c>
      <c r="J168" s="9">
        <v>2800</v>
      </c>
      <c r="K168" s="9"/>
      <c r="L168" s="26">
        <v>1808</v>
      </c>
      <c r="M168" s="27">
        <v>51.3225</v>
      </c>
      <c r="N168" s="27">
        <v>13.5075</v>
      </c>
      <c r="O168" s="27">
        <v>10.96625</v>
      </c>
      <c r="P168" s="27">
        <v>6.8675</v>
      </c>
      <c r="Q168" s="27">
        <v>11.05375</v>
      </c>
      <c r="R168" s="27">
        <v>2.41</v>
      </c>
      <c r="S168" s="27">
        <v>0.4185</v>
      </c>
      <c r="T168" s="27">
        <v>2.3825</v>
      </c>
      <c r="U168" s="27">
        <v>0.270375</v>
      </c>
      <c r="V168" s="27">
        <v>0.175375</v>
      </c>
      <c r="W168" s="27">
        <f>SUM(M168:V168)</f>
        <v>99.37424999999999</v>
      </c>
      <c r="X168" s="28" t="s">
        <v>366</v>
      </c>
      <c r="Y168" s="29">
        <v>1152.03675</v>
      </c>
      <c r="Z168" s="26">
        <v>1808</v>
      </c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</row>
    <row r="169" spans="1:36" ht="15.75">
      <c r="A169" s="21" t="s">
        <v>535</v>
      </c>
      <c r="B169" s="22" t="s">
        <v>369</v>
      </c>
      <c r="C169" s="23">
        <v>33865</v>
      </c>
      <c r="D169" s="23">
        <v>33865</v>
      </c>
      <c r="E169" s="24">
        <v>0.5104166666666666</v>
      </c>
      <c r="F169" s="25"/>
      <c r="G169" s="25" t="s">
        <v>137</v>
      </c>
      <c r="H169" s="30">
        <v>-155.094052</v>
      </c>
      <c r="I169" s="30">
        <v>19.360279</v>
      </c>
      <c r="J169" s="9">
        <v>2163</v>
      </c>
      <c r="K169" s="9">
        <v>4.25</v>
      </c>
      <c r="L169" s="26">
        <v>1809</v>
      </c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8"/>
      <c r="Y169" s="29"/>
      <c r="Z169" s="26">
        <v>1809</v>
      </c>
      <c r="AA169" s="27">
        <v>50.4579791035437</v>
      </c>
      <c r="AB169" s="27">
        <v>13.5972922607166</v>
      </c>
      <c r="AC169" s="27">
        <v>11.4034459684938</v>
      </c>
      <c r="AD169" s="27">
        <v>8.40128468874211</v>
      </c>
      <c r="AE169" s="27">
        <v>10.7901612349905</v>
      </c>
      <c r="AF169" s="27">
        <v>2.12545665773107</v>
      </c>
      <c r="AG169" s="27">
        <v>0.418254479477826</v>
      </c>
      <c r="AH169" s="27">
        <v>2.38083319087378</v>
      </c>
      <c r="AI169" s="27">
        <v>0.251354855455424</v>
      </c>
      <c r="AJ169" s="27">
        <v>0.173937559975154</v>
      </c>
    </row>
    <row r="170" spans="1:36" ht="15.75">
      <c r="A170" s="21" t="s">
        <v>536</v>
      </c>
      <c r="B170" s="22" t="s">
        <v>365</v>
      </c>
      <c r="C170" s="23">
        <v>33865</v>
      </c>
      <c r="D170" s="23">
        <v>33862</v>
      </c>
      <c r="E170" s="24"/>
      <c r="F170" s="25">
        <v>6</v>
      </c>
      <c r="G170" s="25" t="s">
        <v>136</v>
      </c>
      <c r="H170" s="30">
        <v>-155.105366</v>
      </c>
      <c r="I170" s="30">
        <v>19.389053</v>
      </c>
      <c r="J170" s="9">
        <v>2800</v>
      </c>
      <c r="K170" s="9"/>
      <c r="L170" s="26">
        <v>1810</v>
      </c>
      <c r="M170" s="27">
        <v>51.270909</v>
      </c>
      <c r="N170" s="27">
        <v>13.506364</v>
      </c>
      <c r="O170" s="27">
        <v>10.978182</v>
      </c>
      <c r="P170" s="27">
        <v>6.730909</v>
      </c>
      <c r="Q170" s="27">
        <v>11.07</v>
      </c>
      <c r="R170" s="27">
        <v>2.392727</v>
      </c>
      <c r="S170" s="27">
        <v>0.411818</v>
      </c>
      <c r="T170" s="27">
        <v>2.403636</v>
      </c>
      <c r="U170" s="27">
        <v>0.250636</v>
      </c>
      <c r="V170" s="27">
        <v>0.168</v>
      </c>
      <c r="W170" s="27">
        <f>SUM(M170:V170)</f>
        <v>99.183181</v>
      </c>
      <c r="X170" s="28" t="s">
        <v>366</v>
      </c>
      <c r="Y170" s="29">
        <v>1149.2912709</v>
      </c>
      <c r="Z170" s="26">
        <v>1810</v>
      </c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</row>
    <row r="171" spans="1:36" ht="15.75">
      <c r="A171" s="21" t="s">
        <v>537</v>
      </c>
      <c r="B171" s="22" t="s">
        <v>369</v>
      </c>
      <c r="C171" s="23">
        <v>33870</v>
      </c>
      <c r="D171" s="23">
        <v>33870</v>
      </c>
      <c r="E171" s="24">
        <v>0.4395833333333333</v>
      </c>
      <c r="F171" s="25"/>
      <c r="G171" s="25" t="s">
        <v>137</v>
      </c>
      <c r="H171" s="30">
        <v>-155.094052</v>
      </c>
      <c r="I171" s="30">
        <v>19.360279</v>
      </c>
      <c r="J171" s="9">
        <v>2163</v>
      </c>
      <c r="K171" s="9">
        <v>4.25</v>
      </c>
      <c r="L171" s="26">
        <v>1811</v>
      </c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8"/>
      <c r="Y171" s="29"/>
      <c r="Z171" s="26">
        <v>1811</v>
      </c>
      <c r="AA171" s="27">
        <v>50.5991107316051</v>
      </c>
      <c r="AB171" s="27">
        <v>13.3804371606838</v>
      </c>
      <c r="AC171" s="27">
        <v>11.4367370690588</v>
      </c>
      <c r="AD171" s="27">
        <v>8.44641351628386</v>
      </c>
      <c r="AE171" s="27">
        <v>10.8174776174412</v>
      </c>
      <c r="AF171" s="27">
        <v>2.10884048658021</v>
      </c>
      <c r="AG171" s="27">
        <v>0.414936217702538</v>
      </c>
      <c r="AH171" s="27">
        <v>2.37608754204964</v>
      </c>
      <c r="AI171" s="27">
        <v>0.246148603721844</v>
      </c>
      <c r="AJ171" s="27">
        <v>0.173811054872976</v>
      </c>
    </row>
    <row r="172" spans="1:36" ht="15.75">
      <c r="A172" s="21" t="s">
        <v>538</v>
      </c>
      <c r="B172" s="22" t="s">
        <v>365</v>
      </c>
      <c r="C172" s="23">
        <v>33870</v>
      </c>
      <c r="D172" s="23">
        <v>33868</v>
      </c>
      <c r="E172" s="24"/>
      <c r="F172" s="25">
        <v>4</v>
      </c>
      <c r="G172" s="25" t="s">
        <v>136</v>
      </c>
      <c r="H172" s="30">
        <v>-155.105366</v>
      </c>
      <c r="I172" s="30">
        <v>19.389053</v>
      </c>
      <c r="J172" s="9">
        <v>2800</v>
      </c>
      <c r="K172" s="9"/>
      <c r="L172" s="26">
        <v>1812</v>
      </c>
      <c r="M172" s="27">
        <v>51.19</v>
      </c>
      <c r="N172" s="27">
        <v>13.42</v>
      </c>
      <c r="O172" s="27">
        <v>10.84</v>
      </c>
      <c r="P172" s="27">
        <v>6.83</v>
      </c>
      <c r="Q172" s="27">
        <v>10.89</v>
      </c>
      <c r="R172" s="27">
        <v>2.37</v>
      </c>
      <c r="S172" s="27">
        <v>0.42</v>
      </c>
      <c r="T172" s="27">
        <v>2.39</v>
      </c>
      <c r="U172" s="27">
        <v>0.23</v>
      </c>
      <c r="V172" s="27">
        <v>0.16</v>
      </c>
      <c r="W172" s="27">
        <f>SUM(M172:V172)</f>
        <v>98.74000000000001</v>
      </c>
      <c r="X172" s="28">
        <v>96.1187020707916</v>
      </c>
      <c r="Y172" s="29">
        <v>1151.283</v>
      </c>
      <c r="Z172" s="26">
        <v>1812</v>
      </c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</row>
    <row r="173" spans="1:36" ht="15.75">
      <c r="A173" s="21" t="s">
        <v>539</v>
      </c>
      <c r="B173" s="22" t="s">
        <v>369</v>
      </c>
      <c r="C173" s="23">
        <v>33880</v>
      </c>
      <c r="D173" s="23">
        <v>33880</v>
      </c>
      <c r="E173" s="24">
        <v>0.5104166666666666</v>
      </c>
      <c r="F173" s="25"/>
      <c r="G173" s="25" t="s">
        <v>137</v>
      </c>
      <c r="H173" s="30">
        <v>-155.094052</v>
      </c>
      <c r="I173" s="30">
        <v>19.360279</v>
      </c>
      <c r="J173" s="9">
        <v>2163</v>
      </c>
      <c r="K173" s="9">
        <v>4.25</v>
      </c>
      <c r="L173" s="26">
        <v>1813</v>
      </c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8"/>
      <c r="Y173" s="29"/>
      <c r="Z173" s="26">
        <v>1813</v>
      </c>
      <c r="AA173" s="27">
        <v>50.6643654775497</v>
      </c>
      <c r="AB173" s="27">
        <v>13.2970349229668</v>
      </c>
      <c r="AC173" s="27">
        <v>11.4448619433214</v>
      </c>
      <c r="AD173" s="27">
        <v>8.48357860895593</v>
      </c>
      <c r="AE173" s="27">
        <v>10.8034013242661</v>
      </c>
      <c r="AF173" s="27">
        <v>2.10281028286887</v>
      </c>
      <c r="AG173" s="27">
        <v>0.413931121138068</v>
      </c>
      <c r="AH173" s="27">
        <v>2.37508051060775</v>
      </c>
      <c r="AI173" s="27">
        <v>0.241124924934797</v>
      </c>
      <c r="AJ173" s="27">
        <v>0.173810883390499</v>
      </c>
    </row>
    <row r="174" spans="1:36" ht="15.75">
      <c r="A174" s="21" t="s">
        <v>540</v>
      </c>
      <c r="B174" s="22" t="s">
        <v>365</v>
      </c>
      <c r="C174" s="23">
        <v>33880</v>
      </c>
      <c r="D174" s="23">
        <v>33875</v>
      </c>
      <c r="E174" s="24"/>
      <c r="F174" s="25">
        <v>10</v>
      </c>
      <c r="G174" s="25" t="s">
        <v>136</v>
      </c>
      <c r="H174" s="30">
        <v>-155.105366</v>
      </c>
      <c r="I174" s="30">
        <v>19.389053</v>
      </c>
      <c r="J174" s="9">
        <v>2800</v>
      </c>
      <c r="K174" s="9"/>
      <c r="L174" s="26">
        <v>1814</v>
      </c>
      <c r="M174" s="27">
        <v>51.09</v>
      </c>
      <c r="N174" s="27">
        <v>13.39</v>
      </c>
      <c r="O174" s="27">
        <v>10.88</v>
      </c>
      <c r="P174" s="27">
        <v>6.81</v>
      </c>
      <c r="Q174" s="27">
        <v>10.96</v>
      </c>
      <c r="R174" s="27">
        <v>2.38</v>
      </c>
      <c r="S174" s="27">
        <v>0.41</v>
      </c>
      <c r="T174" s="27">
        <v>2.38</v>
      </c>
      <c r="U174" s="27">
        <v>0.24</v>
      </c>
      <c r="V174" s="27">
        <v>0.16</v>
      </c>
      <c r="W174" s="27">
        <f>SUM(M174:V174)</f>
        <v>98.69999999999997</v>
      </c>
      <c r="X174" s="28">
        <v>112.13848574925687</v>
      </c>
      <c r="Y174" s="29">
        <v>1150.881</v>
      </c>
      <c r="Z174" s="26">
        <v>1814</v>
      </c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</row>
    <row r="175" spans="1:36" ht="15.75">
      <c r="A175" s="21" t="s">
        <v>541</v>
      </c>
      <c r="B175" s="22" t="s">
        <v>369</v>
      </c>
      <c r="C175" s="23">
        <v>33883</v>
      </c>
      <c r="D175" s="23">
        <v>33883</v>
      </c>
      <c r="E175" s="24">
        <v>0.4583333333333333</v>
      </c>
      <c r="F175" s="25"/>
      <c r="G175" s="25" t="s">
        <v>137</v>
      </c>
      <c r="H175" s="30">
        <v>-155.094052</v>
      </c>
      <c r="I175" s="30">
        <v>19.360279</v>
      </c>
      <c r="J175" s="9">
        <v>2163</v>
      </c>
      <c r="K175" s="9">
        <v>4.25</v>
      </c>
      <c r="L175" s="26">
        <v>1815</v>
      </c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8"/>
      <c r="Y175" s="29"/>
      <c r="Z175" s="26">
        <v>1815</v>
      </c>
      <c r="AA175" s="27">
        <v>50.6967736971826</v>
      </c>
      <c r="AB175" s="27">
        <v>13.2862173087153</v>
      </c>
      <c r="AC175" s="27">
        <v>11.4406210871219</v>
      </c>
      <c r="AD175" s="27">
        <v>8.40710363349755</v>
      </c>
      <c r="AE175" s="27">
        <v>10.844149088733</v>
      </c>
      <c r="AF175" s="27">
        <v>2.10453842898523</v>
      </c>
      <c r="AG175" s="27">
        <v>0.417894026948857</v>
      </c>
      <c r="AH175" s="27">
        <v>2.382799595968</v>
      </c>
      <c r="AI175" s="27">
        <v>0.246115472602091</v>
      </c>
      <c r="AJ175" s="27">
        <v>0.173787660245558</v>
      </c>
    </row>
    <row r="176" spans="1:36" ht="15.75">
      <c r="A176" s="21" t="s">
        <v>542</v>
      </c>
      <c r="B176" s="22" t="s">
        <v>369</v>
      </c>
      <c r="C176" s="23">
        <v>33886</v>
      </c>
      <c r="D176" s="23">
        <v>33886</v>
      </c>
      <c r="E176" s="24">
        <v>0.4097222222222222</v>
      </c>
      <c r="F176" s="25"/>
      <c r="G176" s="25" t="s">
        <v>137</v>
      </c>
      <c r="H176" s="30">
        <v>-155.094052</v>
      </c>
      <c r="I176" s="30">
        <v>19.360279</v>
      </c>
      <c r="J176" s="9">
        <v>2163</v>
      </c>
      <c r="K176" s="9">
        <v>4.25</v>
      </c>
      <c r="L176" s="26">
        <v>1816</v>
      </c>
      <c r="M176" s="27">
        <v>51.04</v>
      </c>
      <c r="N176" s="27">
        <v>13.56</v>
      </c>
      <c r="O176" s="27">
        <v>10.85</v>
      </c>
      <c r="P176" s="27">
        <v>6.61</v>
      </c>
      <c r="Q176" s="27">
        <v>11.06</v>
      </c>
      <c r="R176" s="27">
        <v>2.42</v>
      </c>
      <c r="S176" s="27">
        <v>0.42</v>
      </c>
      <c r="T176" s="27">
        <v>2.4</v>
      </c>
      <c r="U176" s="27">
        <v>0.22</v>
      </c>
      <c r="V176" s="27">
        <v>0.15</v>
      </c>
      <c r="W176" s="27">
        <f>SUM(M176:V176)</f>
        <v>98.73</v>
      </c>
      <c r="X176" s="28" t="s">
        <v>366</v>
      </c>
      <c r="Y176" s="29">
        <v>1150.6860000000001</v>
      </c>
      <c r="Z176" s="26">
        <v>1816</v>
      </c>
      <c r="AA176" s="27">
        <v>50.6514141674328</v>
      </c>
      <c r="AB176" s="27">
        <v>13.3188830163047</v>
      </c>
      <c r="AC176" s="27">
        <v>11.4553973476966</v>
      </c>
      <c r="AD176" s="27">
        <v>8.2941049013264</v>
      </c>
      <c r="AE176" s="27">
        <v>10.8990980426653</v>
      </c>
      <c r="AF176" s="27">
        <v>2.15002525112053</v>
      </c>
      <c r="AG176" s="27">
        <v>0.416718377323924</v>
      </c>
      <c r="AH176" s="27">
        <v>2.38455515913134</v>
      </c>
      <c r="AI176" s="27">
        <v>0.255667796715644</v>
      </c>
      <c r="AJ176" s="27">
        <v>0.174135940282702</v>
      </c>
    </row>
    <row r="177" spans="1:36" ht="15.75">
      <c r="A177" s="21" t="s">
        <v>543</v>
      </c>
      <c r="B177" s="22" t="s">
        <v>365</v>
      </c>
      <c r="C177" s="23">
        <v>33886</v>
      </c>
      <c r="D177" s="23">
        <v>33883</v>
      </c>
      <c r="E177" s="24"/>
      <c r="F177" s="25">
        <f>(C177-D177)*2</f>
        <v>6</v>
      </c>
      <c r="G177" s="25" t="s">
        <v>136</v>
      </c>
      <c r="H177" s="30">
        <v>-155.105366</v>
      </c>
      <c r="I177" s="30">
        <v>19.389053</v>
      </c>
      <c r="J177" s="9">
        <v>2800</v>
      </c>
      <c r="K177" s="9"/>
      <c r="L177" s="26">
        <v>1817</v>
      </c>
      <c r="M177" s="27">
        <v>51.05</v>
      </c>
      <c r="N177" s="27">
        <v>13.44</v>
      </c>
      <c r="O177" s="27">
        <v>10.85</v>
      </c>
      <c r="P177" s="27">
        <v>6.75</v>
      </c>
      <c r="Q177" s="27">
        <v>10.95</v>
      </c>
      <c r="R177" s="27">
        <v>2.4</v>
      </c>
      <c r="S177" s="27">
        <v>0.41</v>
      </c>
      <c r="T177" s="27">
        <v>2.34</v>
      </c>
      <c r="U177" s="27">
        <v>0.23</v>
      </c>
      <c r="V177" s="27">
        <v>0.16</v>
      </c>
      <c r="W177" s="27">
        <f>SUM(M177:V177)</f>
        <v>98.58</v>
      </c>
      <c r="X177" s="28">
        <v>116.14343166887319</v>
      </c>
      <c r="Y177" s="29">
        <v>1149.675</v>
      </c>
      <c r="Z177" s="26">
        <v>1817</v>
      </c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</row>
    <row r="178" spans="1:36" ht="15.75">
      <c r="A178" s="21" t="s">
        <v>544</v>
      </c>
      <c r="B178" s="22" t="s">
        <v>369</v>
      </c>
      <c r="C178" s="23">
        <v>33892</v>
      </c>
      <c r="D178" s="23">
        <v>33892</v>
      </c>
      <c r="E178" s="24">
        <v>0.6180554398148148</v>
      </c>
      <c r="F178" s="25"/>
      <c r="G178" s="25" t="s">
        <v>137</v>
      </c>
      <c r="H178" s="30">
        <v>-155.094052</v>
      </c>
      <c r="I178" s="30">
        <v>19.360279</v>
      </c>
      <c r="J178" s="9">
        <v>2163</v>
      </c>
      <c r="K178" s="9">
        <v>4.25</v>
      </c>
      <c r="L178" s="26">
        <v>1818</v>
      </c>
      <c r="M178" s="27">
        <v>51.13</v>
      </c>
      <c r="N178" s="27">
        <v>13.57</v>
      </c>
      <c r="O178" s="27">
        <v>10.86</v>
      </c>
      <c r="P178" s="27">
        <v>6.65</v>
      </c>
      <c r="Q178" s="27">
        <v>10.99</v>
      </c>
      <c r="R178" s="27">
        <v>2.41</v>
      </c>
      <c r="S178" s="27">
        <v>0.41</v>
      </c>
      <c r="T178" s="27">
        <v>2.37</v>
      </c>
      <c r="U178" s="27">
        <v>0.22</v>
      </c>
      <c r="V178" s="27">
        <v>0.14</v>
      </c>
      <c r="W178" s="27">
        <f>SUM(M178:V178)</f>
        <v>98.75</v>
      </c>
      <c r="X178" s="28" t="s">
        <v>366</v>
      </c>
      <c r="Y178" s="29">
        <v>1151.49</v>
      </c>
      <c r="Z178" s="26">
        <v>1818</v>
      </c>
      <c r="AA178" s="27">
        <v>50.5938524164288</v>
      </c>
      <c r="AB178" s="27">
        <v>13.340252493709</v>
      </c>
      <c r="AC178" s="27">
        <v>11.432865564295</v>
      </c>
      <c r="AD178" s="27">
        <v>8.53466575678747</v>
      </c>
      <c r="AE178" s="27">
        <v>10.7932211631591</v>
      </c>
      <c r="AF178" s="27">
        <v>2.0977325914987</v>
      </c>
      <c r="AG178" s="27">
        <v>0.41612903348369</v>
      </c>
      <c r="AH178" s="27">
        <v>2.37515194715449</v>
      </c>
      <c r="AI178" s="27">
        <v>0.242239364902341</v>
      </c>
      <c r="AJ178" s="27">
        <v>0.173889668581349</v>
      </c>
    </row>
    <row r="179" spans="1:36" ht="15.75">
      <c r="A179" s="21" t="s">
        <v>545</v>
      </c>
      <c r="B179" s="22" t="s">
        <v>365</v>
      </c>
      <c r="C179" s="23">
        <v>33892</v>
      </c>
      <c r="D179" s="23">
        <v>33889</v>
      </c>
      <c r="E179" s="24"/>
      <c r="F179" s="25">
        <f>(C179-D179)*2</f>
        <v>6</v>
      </c>
      <c r="G179" s="25" t="s">
        <v>136</v>
      </c>
      <c r="H179" s="30">
        <v>-155.105366</v>
      </c>
      <c r="I179" s="30">
        <v>19.389053</v>
      </c>
      <c r="J179" s="9">
        <v>2800</v>
      </c>
      <c r="K179" s="9"/>
      <c r="L179" s="26">
        <v>1819</v>
      </c>
      <c r="M179" s="27">
        <v>51.08</v>
      </c>
      <c r="N179" s="27">
        <v>13.49</v>
      </c>
      <c r="O179" s="27">
        <v>10.92</v>
      </c>
      <c r="P179" s="27">
        <v>6.74</v>
      </c>
      <c r="Q179" s="27">
        <v>11.01</v>
      </c>
      <c r="R179" s="27">
        <v>2.4</v>
      </c>
      <c r="S179" s="27">
        <v>0.41</v>
      </c>
      <c r="T179" s="27">
        <v>2.35</v>
      </c>
      <c r="U179" s="27">
        <v>0.23</v>
      </c>
      <c r="V179" s="27">
        <v>0.16</v>
      </c>
      <c r="W179" s="27">
        <f>SUM(M179:V179)</f>
        <v>98.78999999999999</v>
      </c>
      <c r="X179" s="28" t="s">
        <v>366</v>
      </c>
      <c r="Y179" s="29">
        <v>1149.474</v>
      </c>
      <c r="Z179" s="26">
        <v>1819</v>
      </c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</row>
    <row r="180" spans="1:36" ht="15.75">
      <c r="A180" s="21" t="s">
        <v>546</v>
      </c>
      <c r="B180" s="22" t="s">
        <v>369</v>
      </c>
      <c r="C180" s="23">
        <v>33900</v>
      </c>
      <c r="D180" s="23">
        <v>33900</v>
      </c>
      <c r="E180" s="24">
        <v>0.3958333333333333</v>
      </c>
      <c r="F180" s="25"/>
      <c r="G180" s="25" t="s">
        <v>137</v>
      </c>
      <c r="H180" s="30">
        <v>-155.08586</v>
      </c>
      <c r="I180" s="30">
        <v>19.352244</v>
      </c>
      <c r="J180" s="9">
        <v>1950</v>
      </c>
      <c r="K180" s="9">
        <v>5.5</v>
      </c>
      <c r="L180" s="26">
        <v>1820</v>
      </c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8"/>
      <c r="Y180" s="29"/>
      <c r="Z180" s="26">
        <v>1820</v>
      </c>
      <c r="AA180" s="27">
        <v>50.637558981058</v>
      </c>
      <c r="AB180" s="27">
        <v>13.3833005241217</v>
      </c>
      <c r="AC180" s="27">
        <v>11.4415813864747</v>
      </c>
      <c r="AD180" s="27">
        <v>8.24051769932395</v>
      </c>
      <c r="AE180" s="27">
        <v>10.8948572218002</v>
      </c>
      <c r="AF180" s="27">
        <v>2.15866172528655</v>
      </c>
      <c r="AG180" s="27">
        <v>0.419264992754769</v>
      </c>
      <c r="AH180" s="27">
        <v>2.39594359168972</v>
      </c>
      <c r="AI180" s="27">
        <v>0.254374204237306</v>
      </c>
      <c r="AJ180" s="27">
        <v>0.173939673253178</v>
      </c>
    </row>
    <row r="181" spans="1:36" ht="15.75">
      <c r="A181" s="21" t="s">
        <v>547</v>
      </c>
      <c r="B181" s="22" t="s">
        <v>365</v>
      </c>
      <c r="C181" s="23">
        <v>33900</v>
      </c>
      <c r="D181" s="23">
        <v>33896</v>
      </c>
      <c r="E181" s="24"/>
      <c r="F181" s="25">
        <f>(C181-D181)*2</f>
        <v>8</v>
      </c>
      <c r="G181" s="25" t="s">
        <v>136</v>
      </c>
      <c r="H181" s="30">
        <v>-155.105366</v>
      </c>
      <c r="I181" s="30">
        <v>19.389053</v>
      </c>
      <c r="J181" s="9">
        <v>2800</v>
      </c>
      <c r="K181" s="9"/>
      <c r="L181" s="26">
        <v>1821</v>
      </c>
      <c r="M181" s="27">
        <v>50.71</v>
      </c>
      <c r="N181" s="27">
        <v>13.32</v>
      </c>
      <c r="O181" s="27">
        <v>10.77</v>
      </c>
      <c r="P181" s="27">
        <v>6.74</v>
      </c>
      <c r="Q181" s="27">
        <v>10.91</v>
      </c>
      <c r="R181" s="27">
        <v>2.38</v>
      </c>
      <c r="S181" s="27">
        <v>0.4</v>
      </c>
      <c r="T181" s="27">
        <v>2.34</v>
      </c>
      <c r="U181" s="27">
        <v>0.24</v>
      </c>
      <c r="V181" s="27">
        <v>0.15</v>
      </c>
      <c r="W181" s="27">
        <f>SUM(M181:V181)</f>
        <v>97.96</v>
      </c>
      <c r="X181" s="28">
        <v>104.12859391002422</v>
      </c>
      <c r="Y181" s="29">
        <v>1149.474</v>
      </c>
      <c r="Z181" s="26">
        <v>1821</v>
      </c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</row>
    <row r="182" spans="1:36" ht="15.75">
      <c r="A182" s="21" t="s">
        <v>548</v>
      </c>
      <c r="B182" s="22" t="s">
        <v>369</v>
      </c>
      <c r="C182" s="23">
        <v>33905</v>
      </c>
      <c r="D182" s="23">
        <v>33905</v>
      </c>
      <c r="E182" s="24">
        <v>0.4673611111111111</v>
      </c>
      <c r="F182" s="25"/>
      <c r="G182" s="25" t="s">
        <v>137</v>
      </c>
      <c r="H182" s="30">
        <v>-155.085848</v>
      </c>
      <c r="I182" s="30">
        <v>19.351341</v>
      </c>
      <c r="J182" s="9">
        <v>1935</v>
      </c>
      <c r="K182" s="9">
        <v>5.63</v>
      </c>
      <c r="L182" s="26">
        <v>1822</v>
      </c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8"/>
      <c r="Y182" s="29"/>
      <c r="Z182" s="26">
        <v>1822</v>
      </c>
      <c r="AA182" s="27">
        <v>50.5545533356446</v>
      </c>
      <c r="AB182" s="27">
        <v>13.5083660452772</v>
      </c>
      <c r="AC182" s="27">
        <v>11.4101572708658</v>
      </c>
      <c r="AD182" s="27">
        <v>8.40636473038935</v>
      </c>
      <c r="AE182" s="27">
        <v>10.8028808808548</v>
      </c>
      <c r="AF182" s="27">
        <v>2.11663837483551</v>
      </c>
      <c r="AG182" s="27">
        <v>0.41329621347499</v>
      </c>
      <c r="AH182" s="27">
        <v>2.37043435058592</v>
      </c>
      <c r="AI182" s="27">
        <v>0.242761368109096</v>
      </c>
      <c r="AJ182" s="27">
        <v>0.174547429962738</v>
      </c>
    </row>
    <row r="183" spans="1:36" ht="15.75">
      <c r="A183" s="21" t="s">
        <v>148</v>
      </c>
      <c r="B183" s="22" t="s">
        <v>365</v>
      </c>
      <c r="C183" s="23">
        <v>33905</v>
      </c>
      <c r="D183" s="23">
        <v>33903</v>
      </c>
      <c r="E183" s="24"/>
      <c r="F183" s="25">
        <f>(C183-D183)*2</f>
        <v>4</v>
      </c>
      <c r="G183" s="25" t="s">
        <v>136</v>
      </c>
      <c r="H183" s="30">
        <v>-155.105366</v>
      </c>
      <c r="I183" s="30">
        <v>19.389053</v>
      </c>
      <c r="J183" s="9">
        <v>2800</v>
      </c>
      <c r="K183" s="9"/>
      <c r="L183" s="26">
        <v>1823</v>
      </c>
      <c r="M183" s="27">
        <v>50.57</v>
      </c>
      <c r="N183" s="27">
        <v>13.21</v>
      </c>
      <c r="O183" s="27">
        <v>10.82</v>
      </c>
      <c r="P183" s="27">
        <v>6.79</v>
      </c>
      <c r="Q183" s="27">
        <v>10.86</v>
      </c>
      <c r="R183" s="27">
        <v>2.36</v>
      </c>
      <c r="S183" s="27">
        <v>0.41</v>
      </c>
      <c r="T183" s="27">
        <v>2.31</v>
      </c>
      <c r="U183" s="27">
        <v>0.22</v>
      </c>
      <c r="V183" s="27">
        <v>0.15</v>
      </c>
      <c r="W183" s="27">
        <f aca="true" t="shared" si="9" ref="W183:W200">SUM(M183:V183)</f>
        <v>97.7</v>
      </c>
      <c r="X183" s="28" t="s">
        <v>366</v>
      </c>
      <c r="Y183" s="29">
        <v>1150.479</v>
      </c>
      <c r="Z183" s="26">
        <v>1823</v>
      </c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</row>
    <row r="184" spans="1:36" ht="15.75">
      <c r="A184" s="21" t="s">
        <v>149</v>
      </c>
      <c r="B184" s="22" t="s">
        <v>369</v>
      </c>
      <c r="C184" s="23">
        <v>33921</v>
      </c>
      <c r="D184" s="23">
        <v>33921</v>
      </c>
      <c r="E184" s="24">
        <v>0.46597222222222223</v>
      </c>
      <c r="F184" s="25"/>
      <c r="G184" s="25" t="s">
        <v>137</v>
      </c>
      <c r="H184" s="30">
        <v>-155.085848</v>
      </c>
      <c r="I184" s="30">
        <v>19.351341</v>
      </c>
      <c r="J184" s="9">
        <v>1935</v>
      </c>
      <c r="K184" s="9">
        <v>5.63</v>
      </c>
      <c r="L184" s="26">
        <v>1825</v>
      </c>
      <c r="M184" s="27">
        <v>51.48</v>
      </c>
      <c r="N184" s="27">
        <v>13.6</v>
      </c>
      <c r="O184" s="27">
        <v>10.959</v>
      </c>
      <c r="P184" s="27">
        <v>6.54</v>
      </c>
      <c r="Q184" s="27">
        <v>11.07</v>
      </c>
      <c r="R184" s="27">
        <v>2.41</v>
      </c>
      <c r="S184" s="27">
        <v>0.41</v>
      </c>
      <c r="T184" s="27">
        <v>2.37</v>
      </c>
      <c r="U184" s="27">
        <v>0.22</v>
      </c>
      <c r="V184" s="27">
        <v>0.15</v>
      </c>
      <c r="W184" s="27">
        <f t="shared" si="9"/>
        <v>99.209</v>
      </c>
      <c r="X184" s="28" t="s">
        <v>366</v>
      </c>
      <c r="Y184" s="29">
        <v>1150.521</v>
      </c>
      <c r="Z184" s="26">
        <v>1825</v>
      </c>
      <c r="AA184" s="27">
        <v>50.6676557467368</v>
      </c>
      <c r="AB184" s="27">
        <v>13.2433100878077</v>
      </c>
      <c r="AC184" s="27">
        <v>11.4683616519012</v>
      </c>
      <c r="AD184" s="27">
        <v>8.51269613875225</v>
      </c>
      <c r="AE184" s="27">
        <v>10.8042284208854</v>
      </c>
      <c r="AF184" s="27">
        <v>2.09981845563845</v>
      </c>
      <c r="AG184" s="27">
        <v>0.414543509645641</v>
      </c>
      <c r="AH184" s="27">
        <v>2.37584621629838</v>
      </c>
      <c r="AI184" s="27">
        <v>0.238889480134776</v>
      </c>
      <c r="AJ184" s="27">
        <v>0.174650292199374</v>
      </c>
    </row>
    <row r="185" spans="1:36" ht="15.75">
      <c r="A185" s="21" t="s">
        <v>150</v>
      </c>
      <c r="B185" s="22" t="s">
        <v>369</v>
      </c>
      <c r="C185" s="23">
        <v>33926</v>
      </c>
      <c r="D185" s="23">
        <v>33926</v>
      </c>
      <c r="E185" s="24">
        <v>0.5034722222222222</v>
      </c>
      <c r="F185" s="25"/>
      <c r="G185" s="25" t="s">
        <v>137</v>
      </c>
      <c r="H185" s="30">
        <v>-155.085848</v>
      </c>
      <c r="I185" s="30">
        <v>19.351341</v>
      </c>
      <c r="J185" s="9">
        <v>1935</v>
      </c>
      <c r="K185" s="9">
        <v>5.63</v>
      </c>
      <c r="L185" s="26">
        <v>1826</v>
      </c>
      <c r="M185" s="27">
        <v>49.9</v>
      </c>
      <c r="N185" s="27">
        <v>13.2</v>
      </c>
      <c r="O185" s="27">
        <v>10.86</v>
      </c>
      <c r="P185" s="27">
        <v>6.66</v>
      </c>
      <c r="Q185" s="27">
        <v>10.95</v>
      </c>
      <c r="R185" s="27">
        <v>2.38</v>
      </c>
      <c r="S185" s="27">
        <v>0.4</v>
      </c>
      <c r="T185" s="27">
        <v>2.38</v>
      </c>
      <c r="U185" s="27">
        <v>0.23</v>
      </c>
      <c r="V185" s="27">
        <v>0.15</v>
      </c>
      <c r="W185" s="27">
        <f t="shared" si="9"/>
        <v>97.11</v>
      </c>
      <c r="X185" s="28">
        <v>92.11375615117528</v>
      </c>
      <c r="Y185" s="29">
        <v>1152.933</v>
      </c>
      <c r="Z185" s="26">
        <v>1826</v>
      </c>
      <c r="AA185" s="27">
        <v>50.6438891457383</v>
      </c>
      <c r="AB185" s="27">
        <v>13.4018581604892</v>
      </c>
      <c r="AC185" s="27">
        <v>11.4106785434246</v>
      </c>
      <c r="AD185" s="27">
        <v>8.32811068750631</v>
      </c>
      <c r="AE185" s="27">
        <v>10.8629718307915</v>
      </c>
      <c r="AF185" s="27">
        <v>2.13133620542996</v>
      </c>
      <c r="AG185" s="27">
        <v>0.413587903886551</v>
      </c>
      <c r="AH185" s="27">
        <v>2.39096072903758</v>
      </c>
      <c r="AI185" s="27">
        <v>0.242517481354401</v>
      </c>
      <c r="AJ185" s="27">
        <v>0.174089312341541</v>
      </c>
    </row>
    <row r="186" spans="1:36" ht="15.75">
      <c r="A186" s="21" t="s">
        <v>151</v>
      </c>
      <c r="B186" s="22" t="s">
        <v>365</v>
      </c>
      <c r="C186" s="23">
        <v>33926</v>
      </c>
      <c r="D186" s="23">
        <v>33915</v>
      </c>
      <c r="E186" s="24"/>
      <c r="F186" s="25">
        <f>(C186-D186)*2</f>
        <v>22</v>
      </c>
      <c r="G186" s="25" t="s">
        <v>136</v>
      </c>
      <c r="H186" s="30">
        <v>-155.105366</v>
      </c>
      <c r="I186" s="30">
        <v>19.389053</v>
      </c>
      <c r="J186" s="9">
        <v>2800</v>
      </c>
      <c r="K186" s="9"/>
      <c r="L186" s="26">
        <v>1827</v>
      </c>
      <c r="M186" s="27">
        <v>51.261667</v>
      </c>
      <c r="N186" s="27">
        <v>13.535</v>
      </c>
      <c r="O186" s="27">
        <v>11</v>
      </c>
      <c r="P186" s="27">
        <v>6.765</v>
      </c>
      <c r="Q186" s="27">
        <v>11.058333</v>
      </c>
      <c r="R186" s="27">
        <v>2.395</v>
      </c>
      <c r="S186" s="27">
        <v>0.4155</v>
      </c>
      <c r="T186" s="27">
        <v>2.378333</v>
      </c>
      <c r="U186" s="27">
        <v>0.239333</v>
      </c>
      <c r="V186" s="27">
        <v>0.1705</v>
      </c>
      <c r="W186" s="27">
        <f t="shared" si="9"/>
        <v>99.218666</v>
      </c>
      <c r="X186" s="28">
        <v>104.12859391002422</v>
      </c>
      <c r="Y186" s="29">
        <v>1149.9765</v>
      </c>
      <c r="Z186" s="26">
        <v>1827</v>
      </c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</row>
    <row r="187" spans="1:36" ht="15.75">
      <c r="A187" s="21" t="s">
        <v>152</v>
      </c>
      <c r="B187" s="22" t="s">
        <v>369</v>
      </c>
      <c r="C187" s="23">
        <v>33928</v>
      </c>
      <c r="D187" s="23">
        <v>33928</v>
      </c>
      <c r="E187" s="24">
        <v>0.47847222222222224</v>
      </c>
      <c r="F187" s="25"/>
      <c r="G187" s="25" t="s">
        <v>137</v>
      </c>
      <c r="H187" s="30">
        <v>-155.094052</v>
      </c>
      <c r="I187" s="30">
        <v>19.360279</v>
      </c>
      <c r="J187" s="9">
        <v>2163</v>
      </c>
      <c r="K187" s="9">
        <v>4.25</v>
      </c>
      <c r="L187" s="26">
        <v>1828</v>
      </c>
      <c r="M187" s="27">
        <v>51.07</v>
      </c>
      <c r="N187" s="27">
        <v>13.39</v>
      </c>
      <c r="O187" s="27">
        <v>10.81</v>
      </c>
      <c r="P187" s="27">
        <v>6.79</v>
      </c>
      <c r="Q187" s="27">
        <v>11.05</v>
      </c>
      <c r="R187" s="27">
        <v>2.41</v>
      </c>
      <c r="S187" s="27">
        <v>0.41</v>
      </c>
      <c r="T187" s="27">
        <v>2.3</v>
      </c>
      <c r="U187" s="27">
        <v>0.26</v>
      </c>
      <c r="V187" s="27">
        <v>0.16</v>
      </c>
      <c r="W187" s="27">
        <f t="shared" si="9"/>
        <v>98.65</v>
      </c>
      <c r="X187" s="28" t="s">
        <v>366</v>
      </c>
      <c r="Y187" s="29">
        <v>1154.304</v>
      </c>
      <c r="Z187" s="26">
        <v>1828</v>
      </c>
      <c r="AA187" s="27">
        <v>50.6187799182326</v>
      </c>
      <c r="AB187" s="27">
        <v>13.3600781680328</v>
      </c>
      <c r="AC187" s="27">
        <v>11.4111062269522</v>
      </c>
      <c r="AD187" s="27">
        <v>8.43947777777583</v>
      </c>
      <c r="AE187" s="27">
        <v>10.8198948340386</v>
      </c>
      <c r="AF187" s="27">
        <v>2.12318330092158</v>
      </c>
      <c r="AG187" s="27">
        <v>0.418004852429426</v>
      </c>
      <c r="AH187" s="27">
        <v>2.38946043047398</v>
      </c>
      <c r="AI187" s="27">
        <v>0.246180742416369</v>
      </c>
      <c r="AJ187" s="27">
        <v>0.17383374872666</v>
      </c>
    </row>
    <row r="188" spans="1:36" ht="15.75">
      <c r="A188" s="21" t="s">
        <v>153</v>
      </c>
      <c r="B188" s="22" t="s">
        <v>365</v>
      </c>
      <c r="C188" s="23">
        <v>33928</v>
      </c>
      <c r="D188" s="23">
        <v>33927</v>
      </c>
      <c r="E188" s="24"/>
      <c r="F188" s="25">
        <f>(C188-D188)*2</f>
        <v>2</v>
      </c>
      <c r="G188" s="25" t="s">
        <v>136</v>
      </c>
      <c r="H188" s="30">
        <v>-155.105366</v>
      </c>
      <c r="I188" s="30">
        <v>19.389053</v>
      </c>
      <c r="J188" s="9">
        <v>2800</v>
      </c>
      <c r="K188" s="9"/>
      <c r="L188" s="26">
        <v>1829</v>
      </c>
      <c r="M188" s="27">
        <v>51.207778</v>
      </c>
      <c r="N188" s="27">
        <v>13.554444</v>
      </c>
      <c r="O188" s="27">
        <v>10.921111</v>
      </c>
      <c r="P188" s="27">
        <v>6.712222</v>
      </c>
      <c r="Q188" s="27">
        <v>11.033333</v>
      </c>
      <c r="R188" s="27">
        <v>2.4</v>
      </c>
      <c r="S188" s="27">
        <v>0.414556</v>
      </c>
      <c r="T188" s="27">
        <v>2.383333</v>
      </c>
      <c r="U188" s="27">
        <v>0.241556</v>
      </c>
      <c r="V188" s="27">
        <v>0.164778</v>
      </c>
      <c r="W188" s="27">
        <f t="shared" si="9"/>
        <v>99.03311099999999</v>
      </c>
      <c r="X188" s="28" t="s">
        <v>366</v>
      </c>
      <c r="Y188" s="29">
        <v>1148.9156622</v>
      </c>
      <c r="Z188" s="26">
        <v>1829</v>
      </c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</row>
    <row r="189" spans="1:36" ht="15.75">
      <c r="A189" s="21" t="s">
        <v>154</v>
      </c>
      <c r="B189" s="22" t="s">
        <v>369</v>
      </c>
      <c r="C189" s="23">
        <v>33940</v>
      </c>
      <c r="D189" s="23">
        <v>33940</v>
      </c>
      <c r="E189" s="24">
        <v>0.4166665509259259</v>
      </c>
      <c r="F189" s="25"/>
      <c r="G189" s="25" t="s">
        <v>137</v>
      </c>
      <c r="H189" s="30">
        <v>-155.094052</v>
      </c>
      <c r="I189" s="30">
        <v>19.360279</v>
      </c>
      <c r="J189" s="9">
        <v>2163</v>
      </c>
      <c r="K189" s="9">
        <v>4.25</v>
      </c>
      <c r="L189" s="26">
        <v>1830</v>
      </c>
      <c r="M189" s="27">
        <v>51.03</v>
      </c>
      <c r="N189" s="27">
        <v>13.46</v>
      </c>
      <c r="O189" s="27">
        <v>10.93</v>
      </c>
      <c r="P189" s="27">
        <v>6.57</v>
      </c>
      <c r="Q189" s="27">
        <v>11.08</v>
      </c>
      <c r="R189" s="27">
        <v>2.43</v>
      </c>
      <c r="S189" s="27">
        <v>0.42</v>
      </c>
      <c r="T189" s="27">
        <v>2.39</v>
      </c>
      <c r="U189" s="27">
        <v>0.23</v>
      </c>
      <c r="V189" s="27">
        <v>0.16</v>
      </c>
      <c r="W189" s="27">
        <f t="shared" si="9"/>
        <v>98.70000000000002</v>
      </c>
      <c r="X189" s="28">
        <v>108.13353982964054</v>
      </c>
      <c r="Y189" s="29">
        <v>1149.882</v>
      </c>
      <c r="Z189" s="26">
        <v>1830</v>
      </c>
      <c r="AA189" s="27">
        <v>50.7594540044737</v>
      </c>
      <c r="AB189" s="27">
        <v>13.2811043257704</v>
      </c>
      <c r="AC189" s="27">
        <v>11.4422542929655</v>
      </c>
      <c r="AD189" s="27">
        <v>8.29341879397338</v>
      </c>
      <c r="AE189" s="27">
        <v>10.8690022336787</v>
      </c>
      <c r="AF189" s="27">
        <v>2.13328114340082</v>
      </c>
      <c r="AG189" s="27">
        <v>0.415222563877734</v>
      </c>
      <c r="AH189" s="27">
        <v>2.38000759440063</v>
      </c>
      <c r="AI189" s="27">
        <v>0.253747122369726</v>
      </c>
      <c r="AJ189" s="27">
        <v>0.1725079250893</v>
      </c>
    </row>
    <row r="190" spans="1:36" ht="15.75">
      <c r="A190" s="21" t="s">
        <v>155</v>
      </c>
      <c r="B190" s="22" t="s">
        <v>365</v>
      </c>
      <c r="C190" s="23">
        <v>33947</v>
      </c>
      <c r="D190" s="23">
        <v>33939</v>
      </c>
      <c r="E190" s="24"/>
      <c r="F190" s="25">
        <f>(C190-D190)*2</f>
        <v>16</v>
      </c>
      <c r="G190" s="25" t="s">
        <v>136</v>
      </c>
      <c r="H190" s="30">
        <v>-155.105366</v>
      </c>
      <c r="I190" s="30">
        <v>19.389053</v>
      </c>
      <c r="J190" s="9">
        <v>2800</v>
      </c>
      <c r="K190" s="9"/>
      <c r="L190" s="26">
        <v>1831</v>
      </c>
      <c r="M190" s="27">
        <v>51.15</v>
      </c>
      <c r="N190" s="27">
        <v>13.47</v>
      </c>
      <c r="O190" s="27">
        <v>10.85</v>
      </c>
      <c r="P190" s="27">
        <v>6.79</v>
      </c>
      <c r="Q190" s="27">
        <v>11.01</v>
      </c>
      <c r="R190" s="27">
        <v>2.39</v>
      </c>
      <c r="S190" s="27">
        <v>0.415</v>
      </c>
      <c r="T190" s="27">
        <v>2.39</v>
      </c>
      <c r="U190" s="27">
        <v>0.238</v>
      </c>
      <c r="V190" s="27">
        <v>0.156</v>
      </c>
      <c r="W190" s="27">
        <f t="shared" si="9"/>
        <v>98.85900000000002</v>
      </c>
      <c r="X190" s="28">
        <v>89.71078859940549</v>
      </c>
      <c r="Y190" s="29">
        <v>1150.479</v>
      </c>
      <c r="Z190" s="26">
        <v>1831</v>
      </c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</row>
    <row r="191" spans="1:36" ht="15.75">
      <c r="A191" s="21" t="s">
        <v>156</v>
      </c>
      <c r="B191" s="22" t="s">
        <v>369</v>
      </c>
      <c r="C191" s="23">
        <v>33947</v>
      </c>
      <c r="D191" s="23">
        <v>33947</v>
      </c>
      <c r="E191" s="24">
        <v>0.5180555555555556</v>
      </c>
      <c r="F191" s="25"/>
      <c r="G191" s="25" t="s">
        <v>137</v>
      </c>
      <c r="H191" s="30">
        <v>-155.094052</v>
      </c>
      <c r="I191" s="30">
        <v>19.360279</v>
      </c>
      <c r="J191" s="9">
        <v>2163</v>
      </c>
      <c r="K191" s="9">
        <v>4.25</v>
      </c>
      <c r="L191" s="26">
        <v>1832</v>
      </c>
      <c r="M191" s="27">
        <v>51.1</v>
      </c>
      <c r="N191" s="27">
        <v>13.44</v>
      </c>
      <c r="O191" s="27">
        <v>10.85</v>
      </c>
      <c r="P191" s="27">
        <v>6.68</v>
      </c>
      <c r="Q191" s="27">
        <v>10.98</v>
      </c>
      <c r="R191" s="27">
        <v>2.41</v>
      </c>
      <c r="S191" s="27">
        <v>0.41</v>
      </c>
      <c r="T191" s="27">
        <v>2.39</v>
      </c>
      <c r="U191" s="27">
        <v>0.26</v>
      </c>
      <c r="V191" s="27">
        <v>0.16</v>
      </c>
      <c r="W191" s="27">
        <f t="shared" si="9"/>
        <v>98.67999999999999</v>
      </c>
      <c r="X191" s="28">
        <v>96.1187020707916</v>
      </c>
      <c r="Y191" s="29">
        <v>1152.093</v>
      </c>
      <c r="Z191" s="26">
        <v>1832</v>
      </c>
      <c r="AA191" s="27">
        <v>50.6389502129738</v>
      </c>
      <c r="AB191" s="27">
        <v>13.3841695352132</v>
      </c>
      <c r="AC191" s="27">
        <v>11.4214976446733</v>
      </c>
      <c r="AD191" s="27">
        <v>8.39096060058337</v>
      </c>
      <c r="AE191" s="27">
        <v>10.8328435945547</v>
      </c>
      <c r="AF191" s="27">
        <v>2.13363542853173</v>
      </c>
      <c r="AG191" s="27">
        <v>0.416686448395608</v>
      </c>
      <c r="AH191" s="27">
        <v>2.36356602294762</v>
      </c>
      <c r="AI191" s="27">
        <v>0.243987486650922</v>
      </c>
      <c r="AJ191" s="27">
        <v>0.17370302547576</v>
      </c>
    </row>
    <row r="192" spans="1:36" ht="15.75">
      <c r="A192" s="21" t="s">
        <v>157</v>
      </c>
      <c r="B192" s="22" t="s">
        <v>365</v>
      </c>
      <c r="C192" s="23">
        <v>33954</v>
      </c>
      <c r="D192" s="23">
        <v>33951</v>
      </c>
      <c r="E192" s="24"/>
      <c r="F192" s="25">
        <f>(C192-D192)*2</f>
        <v>6</v>
      </c>
      <c r="G192" s="25" t="s">
        <v>136</v>
      </c>
      <c r="H192" s="30">
        <v>-155.105366</v>
      </c>
      <c r="I192" s="30">
        <v>19.389053</v>
      </c>
      <c r="J192" s="9">
        <v>2800</v>
      </c>
      <c r="K192" s="9"/>
      <c r="L192" s="26">
        <v>1833</v>
      </c>
      <c r="M192" s="27">
        <v>51.08</v>
      </c>
      <c r="N192" s="27">
        <v>6.83</v>
      </c>
      <c r="O192" s="27">
        <v>10.886</v>
      </c>
      <c r="P192" s="27">
        <v>6.83</v>
      </c>
      <c r="Q192" s="27">
        <v>11.02</v>
      </c>
      <c r="R192" s="27">
        <v>2.378</v>
      </c>
      <c r="S192" s="27">
        <v>0.411</v>
      </c>
      <c r="T192" s="27">
        <v>2.383</v>
      </c>
      <c r="U192" s="27">
        <v>0.244</v>
      </c>
      <c r="V192" s="27">
        <v>0.161</v>
      </c>
      <c r="W192" s="27">
        <f t="shared" si="9"/>
        <v>92.22299999999998</v>
      </c>
      <c r="X192" s="28">
        <v>148.1829990258037</v>
      </c>
      <c r="Y192" s="29">
        <v>1151.283</v>
      </c>
      <c r="Z192" s="26">
        <v>1833</v>
      </c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</row>
    <row r="193" spans="1:36" ht="15.75">
      <c r="A193" s="21" t="s">
        <v>158</v>
      </c>
      <c r="B193" s="22" t="s">
        <v>369</v>
      </c>
      <c r="C193" s="23">
        <v>33954</v>
      </c>
      <c r="D193" s="23">
        <v>33954</v>
      </c>
      <c r="E193" s="24">
        <v>0.402777662037037</v>
      </c>
      <c r="F193" s="25"/>
      <c r="G193" s="25" t="s">
        <v>137</v>
      </c>
      <c r="H193" s="30">
        <v>-155.094052</v>
      </c>
      <c r="I193" s="30">
        <v>19.360279</v>
      </c>
      <c r="J193" s="9">
        <v>2163</v>
      </c>
      <c r="K193" s="9">
        <v>4.25</v>
      </c>
      <c r="L193" s="26">
        <v>1834</v>
      </c>
      <c r="M193" s="27">
        <v>51.41</v>
      </c>
      <c r="N193" s="27">
        <v>13.67</v>
      </c>
      <c r="O193" s="27">
        <v>10.87</v>
      </c>
      <c r="P193" s="27">
        <v>6.57</v>
      </c>
      <c r="Q193" s="27">
        <v>11.07</v>
      </c>
      <c r="R193" s="27">
        <v>2.38</v>
      </c>
      <c r="S193" s="27">
        <v>0.41</v>
      </c>
      <c r="T193" s="27">
        <v>2.38</v>
      </c>
      <c r="U193" s="27">
        <v>0.24</v>
      </c>
      <c r="V193" s="27">
        <v>0.16</v>
      </c>
      <c r="W193" s="27">
        <f t="shared" si="9"/>
        <v>99.15999999999998</v>
      </c>
      <c r="X193" s="28" t="s">
        <v>366</v>
      </c>
      <c r="Y193" s="29">
        <v>1149.882</v>
      </c>
      <c r="Z193" s="26">
        <v>1834</v>
      </c>
      <c r="AA193" s="27">
        <v>50.5381303335626</v>
      </c>
      <c r="AB193" s="27">
        <v>13.2790797689023</v>
      </c>
      <c r="AC193" s="27">
        <v>11.4798402774668</v>
      </c>
      <c r="AD193" s="27">
        <v>8.57921464397048</v>
      </c>
      <c r="AE193" s="27">
        <v>10.7833448009774</v>
      </c>
      <c r="AF193" s="27">
        <v>2.14580919482337</v>
      </c>
      <c r="AG193" s="27">
        <v>0.406235667623543</v>
      </c>
      <c r="AH193" s="27">
        <v>2.36199896843491</v>
      </c>
      <c r="AI193" s="27">
        <v>0.251383457687836</v>
      </c>
      <c r="AJ193" s="27">
        <v>0.174962886550734</v>
      </c>
    </row>
    <row r="194" spans="1:36" ht="15.75">
      <c r="A194" s="21" t="s">
        <v>159</v>
      </c>
      <c r="B194" s="22" t="s">
        <v>369</v>
      </c>
      <c r="C194" s="23">
        <v>33964</v>
      </c>
      <c r="D194" s="23">
        <v>33964</v>
      </c>
      <c r="E194" s="24">
        <v>0.39861111111111114</v>
      </c>
      <c r="F194" s="25"/>
      <c r="G194" s="25" t="s">
        <v>137</v>
      </c>
      <c r="H194" s="30">
        <v>-155.094052</v>
      </c>
      <c r="I194" s="30">
        <v>19.360279</v>
      </c>
      <c r="J194" s="9">
        <v>2163</v>
      </c>
      <c r="K194" s="9">
        <v>4.25</v>
      </c>
      <c r="L194" s="26">
        <v>1835</v>
      </c>
      <c r="M194" s="27">
        <v>51.55</v>
      </c>
      <c r="N194" s="27">
        <v>13.64</v>
      </c>
      <c r="O194" s="27">
        <v>10.98</v>
      </c>
      <c r="P194" s="27">
        <v>6.57</v>
      </c>
      <c r="Q194" s="27">
        <v>11.04</v>
      </c>
      <c r="R194" s="27">
        <v>2.38</v>
      </c>
      <c r="S194" s="27">
        <v>0.4</v>
      </c>
      <c r="T194" s="27">
        <v>2.36</v>
      </c>
      <c r="U194" s="27">
        <v>0.23</v>
      </c>
      <c r="V194" s="27">
        <v>0.16</v>
      </c>
      <c r="W194" s="27">
        <f t="shared" si="9"/>
        <v>99.31</v>
      </c>
      <c r="X194" s="28">
        <v>104.12859391002422</v>
      </c>
      <c r="Y194" s="29">
        <v>1149.882</v>
      </c>
      <c r="Z194" s="26">
        <v>1835</v>
      </c>
      <c r="AA194" s="27">
        <v>50.6417608607886</v>
      </c>
      <c r="AB194" s="27">
        <v>13.328741373018</v>
      </c>
      <c r="AC194" s="27">
        <v>11.4265435701713</v>
      </c>
      <c r="AD194" s="27">
        <v>8.44583536351957</v>
      </c>
      <c r="AE194" s="27">
        <v>10.842953274497</v>
      </c>
      <c r="AF194" s="27">
        <v>2.09684841225056</v>
      </c>
      <c r="AG194" s="27">
        <v>0.416145311993985</v>
      </c>
      <c r="AH194" s="27">
        <v>2.3779732113942</v>
      </c>
      <c r="AI194" s="27">
        <v>0.247873478814819</v>
      </c>
      <c r="AJ194" s="27">
        <v>0.175325143551945</v>
      </c>
    </row>
    <row r="195" spans="1:36" ht="15.75">
      <c r="A195" s="21" t="s">
        <v>160</v>
      </c>
      <c r="B195" s="22" t="s">
        <v>369</v>
      </c>
      <c r="C195" s="23">
        <v>33964</v>
      </c>
      <c r="D195" s="23">
        <v>33964</v>
      </c>
      <c r="E195" s="24">
        <v>0.4333332175925926</v>
      </c>
      <c r="F195" s="25"/>
      <c r="G195" s="25" t="s">
        <v>137</v>
      </c>
      <c r="H195" s="30">
        <v>-155.094052</v>
      </c>
      <c r="I195" s="30">
        <v>19.360279</v>
      </c>
      <c r="J195" s="9">
        <v>2163</v>
      </c>
      <c r="K195" s="9">
        <v>4.25</v>
      </c>
      <c r="L195" s="26">
        <v>1836</v>
      </c>
      <c r="M195" s="27">
        <v>51.49</v>
      </c>
      <c r="N195" s="27">
        <v>13.6</v>
      </c>
      <c r="O195" s="27">
        <v>10.87</v>
      </c>
      <c r="P195" s="27">
        <v>6.54</v>
      </c>
      <c r="Q195" s="27">
        <v>11.02</v>
      </c>
      <c r="R195" s="27">
        <v>2.39</v>
      </c>
      <c r="S195" s="27">
        <v>0.42</v>
      </c>
      <c r="T195" s="27">
        <v>2.4</v>
      </c>
      <c r="U195" s="27">
        <v>0.24</v>
      </c>
      <c r="V195" s="27">
        <v>0.16</v>
      </c>
      <c r="W195" s="27">
        <f t="shared" si="9"/>
        <v>99.13000000000001</v>
      </c>
      <c r="X195" s="28">
        <v>120.14837758848948</v>
      </c>
      <c r="Y195" s="29">
        <v>1149.279</v>
      </c>
      <c r="Z195" s="26">
        <v>1836</v>
      </c>
      <c r="AA195" s="27">
        <v>50.5879456204189</v>
      </c>
      <c r="AB195" s="27">
        <v>13.3617143471966</v>
      </c>
      <c r="AC195" s="27">
        <v>11.4270693318607</v>
      </c>
      <c r="AD195" s="27">
        <v>8.48314896421657</v>
      </c>
      <c r="AE195" s="27">
        <v>10.8187822674131</v>
      </c>
      <c r="AF195" s="27">
        <v>2.10921473653593</v>
      </c>
      <c r="AG195" s="27">
        <v>0.414597553174048</v>
      </c>
      <c r="AH195" s="27">
        <v>2.37890440704721</v>
      </c>
      <c r="AI195" s="27">
        <v>0.244532051993431</v>
      </c>
      <c r="AJ195" s="27">
        <v>0.174090720143472</v>
      </c>
    </row>
    <row r="196" spans="1:36" ht="15.75">
      <c r="A196" s="21" t="s">
        <v>161</v>
      </c>
      <c r="B196" s="22" t="s">
        <v>369</v>
      </c>
      <c r="C196" s="23">
        <v>33977</v>
      </c>
      <c r="D196" s="23">
        <v>33977</v>
      </c>
      <c r="E196" s="24">
        <v>0.49375</v>
      </c>
      <c r="F196" s="25"/>
      <c r="G196" s="25" t="s">
        <v>137</v>
      </c>
      <c r="H196" s="30">
        <v>-155.087296</v>
      </c>
      <c r="I196" s="30">
        <v>19.35295</v>
      </c>
      <c r="J196" s="9">
        <v>1960</v>
      </c>
      <c r="K196" s="9">
        <v>5.4</v>
      </c>
      <c r="L196" s="26">
        <v>1838</v>
      </c>
      <c r="M196" s="27">
        <v>51.63</v>
      </c>
      <c r="N196" s="27">
        <v>13.63</v>
      </c>
      <c r="O196" s="27">
        <v>10.92</v>
      </c>
      <c r="P196" s="27">
        <v>6.63</v>
      </c>
      <c r="Q196" s="27">
        <v>11.1</v>
      </c>
      <c r="R196" s="27">
        <v>2.43</v>
      </c>
      <c r="S196" s="27">
        <v>0.4</v>
      </c>
      <c r="T196" s="27">
        <v>2.37</v>
      </c>
      <c r="U196" s="27">
        <v>0.23</v>
      </c>
      <c r="V196" s="27">
        <v>0.16</v>
      </c>
      <c r="W196" s="27">
        <f t="shared" si="9"/>
        <v>99.50000000000001</v>
      </c>
      <c r="X196" s="28">
        <v>101.72562635825443</v>
      </c>
      <c r="Y196" s="29">
        <v>1152.1229999999998</v>
      </c>
      <c r="Z196" s="26">
        <v>1838</v>
      </c>
      <c r="AA196" s="27">
        <v>50.4164684887562</v>
      </c>
      <c r="AB196" s="27">
        <v>13.1716339273827</v>
      </c>
      <c r="AC196" s="27">
        <v>11.5278866231254</v>
      </c>
      <c r="AD196" s="27">
        <v>8.8886594775248</v>
      </c>
      <c r="AE196" s="27">
        <v>10.6938217721435</v>
      </c>
      <c r="AF196" s="27">
        <v>2.13291522520592</v>
      </c>
      <c r="AG196" s="27">
        <v>0.402379751705513</v>
      </c>
      <c r="AH196" s="27">
        <v>2.34469404189303</v>
      </c>
      <c r="AI196" s="27">
        <v>0.247075286134964</v>
      </c>
      <c r="AJ196" s="27">
        <v>0.174465406127954</v>
      </c>
    </row>
    <row r="197" spans="1:36" ht="15.75">
      <c r="A197" s="21" t="s">
        <v>162</v>
      </c>
      <c r="B197" s="22" t="s">
        <v>365</v>
      </c>
      <c r="C197" s="23">
        <v>33977</v>
      </c>
      <c r="D197" s="23">
        <v>33967</v>
      </c>
      <c r="E197" s="24"/>
      <c r="F197" s="25">
        <v>10</v>
      </c>
      <c r="G197" s="25" t="s">
        <v>136</v>
      </c>
      <c r="H197" s="30">
        <v>-155.105366</v>
      </c>
      <c r="I197" s="30">
        <v>19.389053</v>
      </c>
      <c r="J197" s="9">
        <v>2800</v>
      </c>
      <c r="K197" s="9"/>
      <c r="L197" s="26">
        <v>1839</v>
      </c>
      <c r="M197" s="27">
        <v>51.44</v>
      </c>
      <c r="N197" s="27">
        <v>13.55</v>
      </c>
      <c r="O197" s="27">
        <v>10.92</v>
      </c>
      <c r="P197" s="27">
        <v>6.78</v>
      </c>
      <c r="Q197" s="27">
        <v>10.99</v>
      </c>
      <c r="R197" s="27">
        <v>2.42</v>
      </c>
      <c r="S197" s="27">
        <v>0.4</v>
      </c>
      <c r="T197" s="27">
        <v>2.35</v>
      </c>
      <c r="U197" s="27">
        <v>0.23</v>
      </c>
      <c r="V197" s="27">
        <v>0.17</v>
      </c>
      <c r="W197" s="27">
        <f t="shared" si="9"/>
        <v>99.25</v>
      </c>
      <c r="X197" s="28">
        <v>92.11375615117528</v>
      </c>
      <c r="Y197" s="29">
        <v>1150.278</v>
      </c>
      <c r="Z197" s="26">
        <v>1839</v>
      </c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</row>
    <row r="198" spans="1:36" ht="15.75">
      <c r="A198" s="21" t="s">
        <v>163</v>
      </c>
      <c r="B198" s="22" t="s">
        <v>369</v>
      </c>
      <c r="C198" s="23">
        <v>33984</v>
      </c>
      <c r="D198" s="23">
        <v>33984</v>
      </c>
      <c r="E198" s="24">
        <v>0.4236111111111111</v>
      </c>
      <c r="F198" s="25"/>
      <c r="G198" s="25" t="s">
        <v>137</v>
      </c>
      <c r="H198" s="30">
        <v>-155.087296</v>
      </c>
      <c r="I198" s="30">
        <v>19.35295</v>
      </c>
      <c r="J198" s="9">
        <v>1960</v>
      </c>
      <c r="K198" s="9">
        <v>5.4</v>
      </c>
      <c r="L198" s="26">
        <v>1841</v>
      </c>
      <c r="M198" s="27">
        <v>51.4</v>
      </c>
      <c r="N198" s="27">
        <v>13.65</v>
      </c>
      <c r="O198" s="27">
        <v>10.88</v>
      </c>
      <c r="P198" s="27">
        <v>6.6</v>
      </c>
      <c r="Q198" s="27">
        <v>10.99</v>
      </c>
      <c r="R198" s="27">
        <v>2.4</v>
      </c>
      <c r="S198" s="27">
        <v>0.42</v>
      </c>
      <c r="T198" s="27">
        <v>2.43</v>
      </c>
      <c r="U198" s="27">
        <v>0.22</v>
      </c>
      <c r="V198" s="27">
        <v>0.16</v>
      </c>
      <c r="W198" s="27">
        <f t="shared" si="9"/>
        <v>99.14999999999999</v>
      </c>
      <c r="X198" s="28">
        <v>104.12859391002422</v>
      </c>
      <c r="Y198" s="29">
        <v>1151.52</v>
      </c>
      <c r="Z198" s="26">
        <v>1841</v>
      </c>
      <c r="AA198" s="27">
        <v>50.4167524710087</v>
      </c>
      <c r="AB198" s="27">
        <v>12.8719117823198</v>
      </c>
      <c r="AC198" s="27">
        <v>11.7137099665141</v>
      </c>
      <c r="AD198" s="27">
        <v>9.10663809683747</v>
      </c>
      <c r="AE198" s="27">
        <v>10.6423938073328</v>
      </c>
      <c r="AF198" s="27">
        <v>2.10246267654813</v>
      </c>
      <c r="AG198" s="27">
        <v>0.402341778389785</v>
      </c>
      <c r="AH198" s="27">
        <v>2.32027175958621</v>
      </c>
      <c r="AI198" s="27">
        <v>0.24705196918671</v>
      </c>
      <c r="AJ198" s="27">
        <v>0.176465692276222</v>
      </c>
    </row>
    <row r="199" spans="1:36" ht="15.75">
      <c r="A199" s="21" t="s">
        <v>164</v>
      </c>
      <c r="B199" s="22" t="s">
        <v>369</v>
      </c>
      <c r="C199" s="23">
        <v>33991</v>
      </c>
      <c r="D199" s="23">
        <v>33991</v>
      </c>
      <c r="E199" s="24">
        <v>0.5208333333333334</v>
      </c>
      <c r="F199" s="25"/>
      <c r="G199" s="25" t="s">
        <v>137</v>
      </c>
      <c r="H199" s="30">
        <v>-155.087296</v>
      </c>
      <c r="I199" s="30">
        <v>19.35295</v>
      </c>
      <c r="J199" s="9">
        <v>1960</v>
      </c>
      <c r="K199" s="9">
        <v>5.4</v>
      </c>
      <c r="L199" s="26">
        <v>1842</v>
      </c>
      <c r="M199" s="27">
        <v>51.25</v>
      </c>
      <c r="N199" s="27">
        <v>13.22</v>
      </c>
      <c r="O199" s="27">
        <v>10.73</v>
      </c>
      <c r="P199" s="27">
        <v>6.75</v>
      </c>
      <c r="Q199" s="27">
        <v>10.96</v>
      </c>
      <c r="R199" s="27">
        <v>2.31</v>
      </c>
      <c r="S199" s="27">
        <v>0.39</v>
      </c>
      <c r="T199" s="27">
        <v>2.33</v>
      </c>
      <c r="U199" s="27">
        <v>0.23</v>
      </c>
      <c r="V199" s="27">
        <v>0.16</v>
      </c>
      <c r="W199" s="27">
        <f t="shared" si="9"/>
        <v>98.33</v>
      </c>
      <c r="X199" s="28" t="s">
        <v>366</v>
      </c>
      <c r="Y199" s="29">
        <v>1154.535</v>
      </c>
      <c r="Z199" s="26">
        <v>1842</v>
      </c>
      <c r="AA199" s="27">
        <v>50.7732541418823</v>
      </c>
      <c r="AB199" s="27">
        <v>13.1706338132318</v>
      </c>
      <c r="AC199" s="27">
        <v>11.4949034605664</v>
      </c>
      <c r="AD199" s="27">
        <v>8.42347579369231</v>
      </c>
      <c r="AE199" s="27">
        <v>10.8356210798394</v>
      </c>
      <c r="AF199" s="27">
        <v>2.10762196098569</v>
      </c>
      <c r="AG199" s="27">
        <v>0.415714407703926</v>
      </c>
      <c r="AH199" s="27">
        <v>2.35705060560804</v>
      </c>
      <c r="AI199" s="27">
        <v>0.247425201693662</v>
      </c>
      <c r="AJ199" s="27">
        <v>0.174299534796345</v>
      </c>
    </row>
    <row r="200" spans="1:36" ht="15.75">
      <c r="A200" s="21" t="s">
        <v>165</v>
      </c>
      <c r="B200" s="22" t="s">
        <v>365</v>
      </c>
      <c r="C200" s="23">
        <v>33991</v>
      </c>
      <c r="D200" s="23">
        <v>33984</v>
      </c>
      <c r="E200" s="24"/>
      <c r="F200" s="25">
        <f>(C200-D200)*2</f>
        <v>14</v>
      </c>
      <c r="G200" s="25" t="s">
        <v>136</v>
      </c>
      <c r="H200" s="30">
        <v>-155.105366</v>
      </c>
      <c r="I200" s="30">
        <v>19.389053</v>
      </c>
      <c r="J200" s="9">
        <v>2800</v>
      </c>
      <c r="K200" s="9"/>
      <c r="L200" s="26">
        <v>1843</v>
      </c>
      <c r="M200" s="27">
        <v>50.62</v>
      </c>
      <c r="N200" s="27">
        <v>12.87</v>
      </c>
      <c r="O200" s="27">
        <v>10.97</v>
      </c>
      <c r="P200" s="27">
        <v>7.1</v>
      </c>
      <c r="Q200" s="27">
        <v>10.94</v>
      </c>
      <c r="R200" s="27">
        <v>2.33</v>
      </c>
      <c r="S200" s="27">
        <v>0.39</v>
      </c>
      <c r="T200" s="27">
        <v>2.35</v>
      </c>
      <c r="U200" s="27">
        <v>0.22</v>
      </c>
      <c r="V200" s="27">
        <v>0.16</v>
      </c>
      <c r="W200" s="27">
        <f t="shared" si="9"/>
        <v>97.94999999999997</v>
      </c>
      <c r="X200" s="28">
        <v>160.19783678465265</v>
      </c>
      <c r="Y200" s="29">
        <v>1156.71</v>
      </c>
      <c r="Z200" s="26">
        <v>1843</v>
      </c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</row>
    <row r="201" spans="1:36" ht="15.75">
      <c r="A201" s="21" t="s">
        <v>166</v>
      </c>
      <c r="B201" s="22" t="s">
        <v>369</v>
      </c>
      <c r="C201" s="23">
        <v>33998</v>
      </c>
      <c r="D201" s="23">
        <v>33998</v>
      </c>
      <c r="E201" s="24">
        <v>0.3125</v>
      </c>
      <c r="F201" s="25"/>
      <c r="G201" s="25" t="s">
        <v>137</v>
      </c>
      <c r="H201" s="30">
        <v>-155.087296</v>
      </c>
      <c r="I201" s="30">
        <v>19.35295</v>
      </c>
      <c r="J201" s="9">
        <v>1960</v>
      </c>
      <c r="K201" s="9">
        <v>5.4</v>
      </c>
      <c r="L201" s="26">
        <v>1844</v>
      </c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8"/>
      <c r="Y201" s="29"/>
      <c r="Z201" s="26">
        <v>1844</v>
      </c>
      <c r="AA201" s="27">
        <v>51.0085138126037</v>
      </c>
      <c r="AB201" s="27">
        <v>13.4279440645353</v>
      </c>
      <c r="AC201" s="27">
        <v>11.4038871536227</v>
      </c>
      <c r="AD201" s="27">
        <v>7.63782101068319</v>
      </c>
      <c r="AE201" s="27">
        <v>11.063091516526</v>
      </c>
      <c r="AF201" s="27">
        <v>2.1599990788824</v>
      </c>
      <c r="AG201" s="27">
        <v>0.42878642802547</v>
      </c>
      <c r="AH201" s="27">
        <v>2.4441830581124</v>
      </c>
      <c r="AI201" s="27">
        <v>0.25205010171989</v>
      </c>
      <c r="AJ201" s="27">
        <v>0.173723775289008</v>
      </c>
    </row>
    <row r="202" spans="1:36" ht="15.75">
      <c r="A202" s="21" t="s">
        <v>167</v>
      </c>
      <c r="B202" s="22" t="s">
        <v>168</v>
      </c>
      <c r="C202" s="23">
        <v>33999</v>
      </c>
      <c r="D202" s="23">
        <v>33997</v>
      </c>
      <c r="E202" s="24">
        <v>0.4166666666666667</v>
      </c>
      <c r="F202" s="25">
        <f>(C202-D202)*2</f>
        <v>4</v>
      </c>
      <c r="G202" s="25" t="s">
        <v>136</v>
      </c>
      <c r="H202" s="30">
        <v>-155.105307</v>
      </c>
      <c r="I202" s="30">
        <v>19.384537</v>
      </c>
      <c r="J202" s="9">
        <v>2470</v>
      </c>
      <c r="K202" s="9"/>
      <c r="L202" s="26">
        <v>1846</v>
      </c>
      <c r="M202" s="27">
        <v>50.83</v>
      </c>
      <c r="N202" s="27">
        <v>13.39</v>
      </c>
      <c r="O202" s="27">
        <v>10.9</v>
      </c>
      <c r="P202" s="27">
        <v>6.77</v>
      </c>
      <c r="Q202" s="27">
        <v>10.98</v>
      </c>
      <c r="R202" s="27">
        <v>2.37</v>
      </c>
      <c r="S202" s="27">
        <v>0.39</v>
      </c>
      <c r="T202" s="27">
        <v>2.32</v>
      </c>
      <c r="U202" s="27">
        <v>0.25</v>
      </c>
      <c r="V202" s="27">
        <v>0.17</v>
      </c>
      <c r="W202" s="27">
        <f>SUM(M202:V202)</f>
        <v>98.37</v>
      </c>
      <c r="X202" s="28">
        <v>172.2126745435016</v>
      </c>
      <c r="Y202" s="29">
        <v>1150.077</v>
      </c>
      <c r="Z202" s="26">
        <v>1846</v>
      </c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</row>
    <row r="203" spans="1:36" ht="15.75">
      <c r="A203" s="21" t="s">
        <v>169</v>
      </c>
      <c r="B203" s="22" t="s">
        <v>433</v>
      </c>
      <c r="C203" s="23">
        <v>33998</v>
      </c>
      <c r="D203" s="23">
        <v>33998</v>
      </c>
      <c r="E203" s="24">
        <v>0.20833333333333334</v>
      </c>
      <c r="F203" s="25"/>
      <c r="G203" s="31" t="s">
        <v>138</v>
      </c>
      <c r="H203" s="30">
        <v>-155.141937</v>
      </c>
      <c r="I203" s="30">
        <v>19.374766</v>
      </c>
      <c r="J203" s="9">
        <v>2560</v>
      </c>
      <c r="K203" s="9"/>
      <c r="L203" s="26">
        <v>1848</v>
      </c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8"/>
      <c r="Y203" s="29"/>
      <c r="Z203" s="26">
        <v>1848</v>
      </c>
      <c r="AA203" s="27">
        <v>50.982762544072</v>
      </c>
      <c r="AB203" s="27">
        <v>13.7974048288501</v>
      </c>
      <c r="AC203" s="27">
        <v>11.6670626096745</v>
      </c>
      <c r="AD203" s="27">
        <v>6.54545106346425</v>
      </c>
      <c r="AE203" s="27">
        <v>10.5050821382453</v>
      </c>
      <c r="AF203" s="27">
        <v>2.48532173805421</v>
      </c>
      <c r="AG203" s="27">
        <v>0.57585497610395</v>
      </c>
      <c r="AH203" s="27">
        <v>2.94560372593485</v>
      </c>
      <c r="AI203" s="27">
        <v>0.323604367025255</v>
      </c>
      <c r="AJ203" s="27">
        <v>0.171852008575524</v>
      </c>
    </row>
    <row r="204" spans="1:36" ht="15.75">
      <c r="A204" s="21" t="s">
        <v>170</v>
      </c>
      <c r="B204" s="22" t="s">
        <v>433</v>
      </c>
      <c r="C204" s="23">
        <v>33998</v>
      </c>
      <c r="D204" s="23">
        <v>33998</v>
      </c>
      <c r="E204" s="24">
        <v>0.11805555555555555</v>
      </c>
      <c r="F204" s="25"/>
      <c r="G204" s="31" t="s">
        <v>138</v>
      </c>
      <c r="H204" s="30">
        <v>-155.143858</v>
      </c>
      <c r="I204" s="30">
        <v>19.374216</v>
      </c>
      <c r="J204" s="9">
        <v>2560</v>
      </c>
      <c r="K204" s="9"/>
      <c r="L204" s="26">
        <v>1849</v>
      </c>
      <c r="M204" s="27">
        <v>51</v>
      </c>
      <c r="N204" s="27">
        <v>12.9</v>
      </c>
      <c r="O204" s="27">
        <v>12.07</v>
      </c>
      <c r="P204" s="27">
        <v>5.79</v>
      </c>
      <c r="Q204" s="27">
        <v>10.03</v>
      </c>
      <c r="R204" s="27">
        <v>2.56</v>
      </c>
      <c r="S204" s="27">
        <v>0.64</v>
      </c>
      <c r="T204" s="27">
        <v>3.15</v>
      </c>
      <c r="U204" s="27">
        <v>0.35</v>
      </c>
      <c r="V204" s="27">
        <v>0.17</v>
      </c>
      <c r="W204" s="27">
        <f>SUM(M204:V204)</f>
        <v>98.66000000000001</v>
      </c>
      <c r="X204" s="28">
        <v>236.29180925736267</v>
      </c>
      <c r="Y204" s="29">
        <v>1130.379</v>
      </c>
      <c r="Z204" s="26">
        <v>1849</v>
      </c>
      <c r="AA204" s="27">
        <v>50.9802255299164</v>
      </c>
      <c r="AB204" s="27">
        <v>13.8604932094081</v>
      </c>
      <c r="AC204" s="27">
        <v>11.6804640236451</v>
      </c>
      <c r="AD204" s="27">
        <v>6.48006131455472</v>
      </c>
      <c r="AE204" s="27">
        <v>10.4946312516547</v>
      </c>
      <c r="AF204" s="27">
        <v>2.4965732126321</v>
      </c>
      <c r="AG204" s="27">
        <v>0.5805284699253</v>
      </c>
      <c r="AH204" s="27">
        <v>2.92871098558167</v>
      </c>
      <c r="AI204" s="27">
        <v>0.326860589284363</v>
      </c>
      <c r="AJ204" s="27">
        <v>0.171451413397626</v>
      </c>
    </row>
    <row r="205" spans="1:36" ht="15.75">
      <c r="A205" s="21" t="s">
        <v>171</v>
      </c>
      <c r="B205" s="22" t="s">
        <v>433</v>
      </c>
      <c r="C205" s="23">
        <v>33998</v>
      </c>
      <c r="D205" s="23">
        <v>33998</v>
      </c>
      <c r="E205" s="24">
        <v>0.14583333333333334</v>
      </c>
      <c r="F205" s="25"/>
      <c r="G205" s="31" t="s">
        <v>138</v>
      </c>
      <c r="H205" s="30">
        <v>-155.144108</v>
      </c>
      <c r="I205" s="30">
        <v>19.373406</v>
      </c>
      <c r="J205" s="9">
        <v>2560</v>
      </c>
      <c r="K205" s="9"/>
      <c r="L205" s="26">
        <v>1850</v>
      </c>
      <c r="M205" s="27">
        <v>50.989</v>
      </c>
      <c r="N205" s="27">
        <v>13.362</v>
      </c>
      <c r="O205" s="27">
        <v>11.651</v>
      </c>
      <c r="P205" s="27">
        <v>6.096</v>
      </c>
      <c r="Q205" s="27">
        <v>10.018</v>
      </c>
      <c r="R205" s="27">
        <v>2.714</v>
      </c>
      <c r="S205" s="27">
        <v>0.6143</v>
      </c>
      <c r="T205" s="27">
        <v>3.083</v>
      </c>
      <c r="U205" s="27">
        <v>0.3476</v>
      </c>
      <c r="V205" s="27">
        <v>0.1762</v>
      </c>
      <c r="W205" s="27">
        <f>SUM(M205:V205)</f>
        <v>99.05109999999999</v>
      </c>
      <c r="X205" s="28">
        <v>97.3201858466765</v>
      </c>
      <c r="Y205" s="29">
        <v>1136.5296</v>
      </c>
      <c r="Z205" s="26">
        <v>1850</v>
      </c>
      <c r="AA205" s="27">
        <v>50.8212831411741</v>
      </c>
      <c r="AB205" s="27">
        <v>13.8538457086602</v>
      </c>
      <c r="AC205" s="27">
        <v>11.863623274909</v>
      </c>
      <c r="AD205" s="27">
        <v>6.37873460400199</v>
      </c>
      <c r="AE205" s="27">
        <v>10.4044920673492</v>
      </c>
      <c r="AF205" s="27">
        <v>2.5283167648406</v>
      </c>
      <c r="AG205" s="27">
        <v>0.60663479172341</v>
      </c>
      <c r="AH205" s="27">
        <v>3.02914316265876</v>
      </c>
      <c r="AI205" s="27">
        <v>0.341609957465509</v>
      </c>
      <c r="AJ205" s="27">
        <v>0.172316527217115</v>
      </c>
    </row>
    <row r="206" spans="1:36" ht="15.75">
      <c r="A206" s="21" t="s">
        <v>172</v>
      </c>
      <c r="B206" s="22" t="s">
        <v>433</v>
      </c>
      <c r="C206" s="23">
        <v>33998</v>
      </c>
      <c r="D206" s="23">
        <v>33998</v>
      </c>
      <c r="E206" s="24">
        <v>0.2569444444444444</v>
      </c>
      <c r="F206" s="25"/>
      <c r="G206" s="31" t="s">
        <v>138</v>
      </c>
      <c r="H206" s="30">
        <v>-155.136773</v>
      </c>
      <c r="I206" s="30">
        <v>19.377278</v>
      </c>
      <c r="J206" s="9">
        <v>2580</v>
      </c>
      <c r="K206" s="9"/>
      <c r="L206" s="26">
        <v>1851</v>
      </c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8"/>
      <c r="Y206" s="29"/>
      <c r="Z206" s="26">
        <v>1851</v>
      </c>
      <c r="AA206" s="27">
        <v>50.9773171653423</v>
      </c>
      <c r="AB206" s="27">
        <v>13.8915801230166</v>
      </c>
      <c r="AC206" s="27">
        <v>11.6978514859045</v>
      </c>
      <c r="AD206" s="27">
        <v>6.32394394521185</v>
      </c>
      <c r="AE206" s="27">
        <v>10.4026115254438</v>
      </c>
      <c r="AF206" s="27">
        <v>2.5335959697894</v>
      </c>
      <c r="AG206" s="27">
        <v>0.60979094118246</v>
      </c>
      <c r="AH206" s="27">
        <v>3.04995930383847</v>
      </c>
      <c r="AI206" s="27">
        <v>0.341563294896271</v>
      </c>
      <c r="AJ206" s="27">
        <v>0.171786245374301</v>
      </c>
    </row>
    <row r="207" spans="1:36" ht="15.75">
      <c r="A207" s="21" t="s">
        <v>173</v>
      </c>
      <c r="B207" s="22" t="s">
        <v>433</v>
      </c>
      <c r="C207" s="23">
        <v>33998</v>
      </c>
      <c r="D207" s="23">
        <v>33998</v>
      </c>
      <c r="E207" s="24">
        <v>0.2590277777777778</v>
      </c>
      <c r="F207" s="25"/>
      <c r="G207" s="31" t="s">
        <v>139</v>
      </c>
      <c r="H207" s="30">
        <v>-155.139149</v>
      </c>
      <c r="I207" s="30">
        <v>19.376505</v>
      </c>
      <c r="J207" s="9">
        <v>2580</v>
      </c>
      <c r="K207" s="9"/>
      <c r="L207" s="26">
        <v>1852</v>
      </c>
      <c r="M207" s="27">
        <v>50.82</v>
      </c>
      <c r="N207" s="27">
        <v>12.35</v>
      </c>
      <c r="O207" s="27">
        <v>15.48</v>
      </c>
      <c r="P207" s="27">
        <v>4.56</v>
      </c>
      <c r="Q207" s="27">
        <v>8.97</v>
      </c>
      <c r="R207" s="27">
        <v>2.34</v>
      </c>
      <c r="S207" s="27">
        <v>0.74</v>
      </c>
      <c r="T207" s="27">
        <v>3.59</v>
      </c>
      <c r="U207" s="27">
        <v>0.35</v>
      </c>
      <c r="V207" s="27">
        <v>0.21</v>
      </c>
      <c r="W207" s="27">
        <f>SUM(M207:V207)</f>
        <v>99.41</v>
      </c>
      <c r="X207" s="28" t="s">
        <v>366</v>
      </c>
      <c r="Y207" s="29">
        <v>1105.656</v>
      </c>
      <c r="Z207" s="26">
        <v>1852</v>
      </c>
      <c r="AA207" s="27">
        <v>50.9840797064997</v>
      </c>
      <c r="AB207" s="27">
        <v>13.863570902798</v>
      </c>
      <c r="AC207" s="27">
        <v>11.7806618286559</v>
      </c>
      <c r="AD207" s="27">
        <v>6.28103408360265</v>
      </c>
      <c r="AE207" s="27">
        <v>10.4593309555633</v>
      </c>
      <c r="AF207" s="27">
        <v>2.50436102564157</v>
      </c>
      <c r="AG207" s="27">
        <v>0.60092585703698</v>
      </c>
      <c r="AH207" s="27">
        <v>3.01570162090922</v>
      </c>
      <c r="AI207" s="27">
        <v>0.338209527578604</v>
      </c>
      <c r="AJ207" s="27">
        <v>0.172124491714111</v>
      </c>
    </row>
    <row r="208" spans="1:36" ht="15.75">
      <c r="A208" s="21" t="s">
        <v>174</v>
      </c>
      <c r="B208" s="22" t="s">
        <v>433</v>
      </c>
      <c r="C208" s="23">
        <v>33998</v>
      </c>
      <c r="D208" s="23">
        <v>33998</v>
      </c>
      <c r="E208" s="24">
        <v>0.26319444444444445</v>
      </c>
      <c r="F208" s="25"/>
      <c r="G208" s="31" t="s">
        <v>140</v>
      </c>
      <c r="H208" s="30">
        <v>-155.139149</v>
      </c>
      <c r="I208" s="30">
        <v>19.376505</v>
      </c>
      <c r="J208" s="9">
        <v>2580</v>
      </c>
      <c r="K208" s="9"/>
      <c r="L208" s="26">
        <v>1853</v>
      </c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8"/>
      <c r="Y208" s="29"/>
      <c r="Z208" s="26">
        <v>1853</v>
      </c>
      <c r="AA208" s="27">
        <v>50.9503941498385</v>
      </c>
      <c r="AB208" s="27">
        <v>13.9487062308291</v>
      </c>
      <c r="AC208" s="27">
        <v>11.6571894279627</v>
      </c>
      <c r="AD208" s="27">
        <v>6.3089093278489</v>
      </c>
      <c r="AE208" s="27">
        <v>10.4793585444113</v>
      </c>
      <c r="AF208" s="27">
        <v>2.52818417102303</v>
      </c>
      <c r="AG208" s="27">
        <v>0.59965274139879</v>
      </c>
      <c r="AH208" s="27">
        <v>3.01132147188203</v>
      </c>
      <c r="AI208" s="27">
        <v>0.344524104354748</v>
      </c>
      <c r="AJ208" s="27">
        <v>0.171759830450909</v>
      </c>
    </row>
    <row r="209" spans="1:36" ht="15.75">
      <c r="A209" s="21" t="s">
        <v>175</v>
      </c>
      <c r="B209" s="22" t="s">
        <v>433</v>
      </c>
      <c r="C209" s="23">
        <v>33998</v>
      </c>
      <c r="D209" s="23">
        <v>33998</v>
      </c>
      <c r="E209" s="24">
        <v>0.28194444444444444</v>
      </c>
      <c r="F209" s="25"/>
      <c r="G209" s="31" t="s">
        <v>140</v>
      </c>
      <c r="H209" s="30">
        <v>-155.139149</v>
      </c>
      <c r="I209" s="30">
        <v>19.376505</v>
      </c>
      <c r="J209" s="9">
        <v>2580</v>
      </c>
      <c r="K209" s="9"/>
      <c r="L209" s="26">
        <v>1854</v>
      </c>
      <c r="M209" s="27">
        <v>50.851</v>
      </c>
      <c r="N209" s="27">
        <v>13.278</v>
      </c>
      <c r="O209" s="27">
        <v>11.652</v>
      </c>
      <c r="P209" s="27">
        <v>6.157</v>
      </c>
      <c r="Q209" s="27">
        <v>9.91</v>
      </c>
      <c r="R209" s="27">
        <v>2.646</v>
      </c>
      <c r="S209" s="27">
        <v>0.6284</v>
      </c>
      <c r="T209" s="27">
        <v>3.1</v>
      </c>
      <c r="U209" s="27">
        <v>0.3155</v>
      </c>
      <c r="V209" s="27">
        <v>0.1702</v>
      </c>
      <c r="W209" s="27">
        <f>SUM(M209:V209)</f>
        <v>98.70809999999999</v>
      </c>
      <c r="X209" s="28" t="s">
        <v>366</v>
      </c>
      <c r="Y209" s="29">
        <v>1137.7557</v>
      </c>
      <c r="Z209" s="26">
        <v>1854</v>
      </c>
      <c r="AA209" s="27">
        <v>50.9208351278954</v>
      </c>
      <c r="AB209" s="27">
        <v>13.9213820198144</v>
      </c>
      <c r="AC209" s="27">
        <v>11.6849143088507</v>
      </c>
      <c r="AD209" s="27">
        <v>6.31374556173573</v>
      </c>
      <c r="AE209" s="27">
        <v>10.4746897330499</v>
      </c>
      <c r="AF209" s="27">
        <v>2.53453938778986</v>
      </c>
      <c r="AG209" s="27">
        <v>0.60073505901638</v>
      </c>
      <c r="AH209" s="27">
        <v>3.02979421069132</v>
      </c>
      <c r="AI209" s="27">
        <v>0.347582492340583</v>
      </c>
      <c r="AJ209" s="27">
        <v>0.171782098815722</v>
      </c>
    </row>
    <row r="210" spans="1:36" ht="15.75">
      <c r="A210" s="21" t="s">
        <v>176</v>
      </c>
      <c r="B210" s="22" t="s">
        <v>433</v>
      </c>
      <c r="C210" s="23">
        <v>33998</v>
      </c>
      <c r="D210" s="23">
        <v>33998</v>
      </c>
      <c r="E210" s="24">
        <v>0.29305555555555557</v>
      </c>
      <c r="F210" s="25"/>
      <c r="G210" s="31" t="s">
        <v>140</v>
      </c>
      <c r="H210" s="30">
        <v>-155.139149</v>
      </c>
      <c r="I210" s="30">
        <v>19.376505</v>
      </c>
      <c r="J210" s="9">
        <v>2580</v>
      </c>
      <c r="K210" s="9"/>
      <c r="L210" s="26">
        <v>1855</v>
      </c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8"/>
      <c r="Y210" s="29"/>
      <c r="Z210" s="26">
        <v>1855</v>
      </c>
      <c r="AA210" s="27">
        <v>50.9079330728792</v>
      </c>
      <c r="AB210" s="27">
        <v>13.9371508278443</v>
      </c>
      <c r="AC210" s="27">
        <v>11.6952011900528</v>
      </c>
      <c r="AD210" s="27">
        <v>6.34502634126531</v>
      </c>
      <c r="AE210" s="27">
        <v>10.4732126272834</v>
      </c>
      <c r="AF210" s="27">
        <v>2.53037319089421</v>
      </c>
      <c r="AG210" s="27">
        <v>0.60093850998997</v>
      </c>
      <c r="AH210" s="27">
        <v>2.9956483248831</v>
      </c>
      <c r="AI210" s="27">
        <v>0.342675638639764</v>
      </c>
      <c r="AJ210" s="27">
        <v>0.171840276268034</v>
      </c>
    </row>
    <row r="211" spans="1:36" ht="15.75">
      <c r="A211" s="21" t="s">
        <v>177</v>
      </c>
      <c r="B211" s="22" t="s">
        <v>433</v>
      </c>
      <c r="C211" s="23">
        <v>33998</v>
      </c>
      <c r="D211" s="23">
        <v>33998</v>
      </c>
      <c r="E211" s="24">
        <v>0.5673611111111111</v>
      </c>
      <c r="F211" s="25"/>
      <c r="G211" s="31" t="s">
        <v>141</v>
      </c>
      <c r="H211" s="30">
        <v>-155.135641</v>
      </c>
      <c r="I211" s="30">
        <v>19.378129</v>
      </c>
      <c r="J211" s="9">
        <v>2570</v>
      </c>
      <c r="K211" s="9"/>
      <c r="L211" s="26">
        <v>1856</v>
      </c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8"/>
      <c r="Y211" s="29"/>
      <c r="Z211" s="26">
        <v>1856</v>
      </c>
      <c r="AA211" s="27">
        <v>50.9253356066217</v>
      </c>
      <c r="AB211" s="27">
        <v>13.9385613722139</v>
      </c>
      <c r="AC211" s="27">
        <v>11.6513671660754</v>
      </c>
      <c r="AD211" s="27">
        <v>6.3708217442346</v>
      </c>
      <c r="AE211" s="27">
        <v>10.528854123563</v>
      </c>
      <c r="AF211" s="27">
        <v>2.50950430247321</v>
      </c>
      <c r="AG211" s="27">
        <v>0.59041243509089</v>
      </c>
      <c r="AH211" s="27">
        <v>2.97921913584194</v>
      </c>
      <c r="AI211" s="27">
        <v>0.33493584477899</v>
      </c>
      <c r="AJ211" s="27">
        <v>0.170988269106391</v>
      </c>
    </row>
    <row r="212" spans="1:36" ht="15.75">
      <c r="A212" s="21" t="s">
        <v>178</v>
      </c>
      <c r="B212" s="22" t="s">
        <v>433</v>
      </c>
      <c r="C212" s="23">
        <v>33998</v>
      </c>
      <c r="D212" s="23">
        <v>33998</v>
      </c>
      <c r="E212" s="24">
        <v>0.5916666666666667</v>
      </c>
      <c r="F212" s="25"/>
      <c r="G212" s="31" t="s">
        <v>141</v>
      </c>
      <c r="H212" s="30">
        <v>-155.135641</v>
      </c>
      <c r="I212" s="30">
        <v>19.378129</v>
      </c>
      <c r="J212" s="9">
        <v>2570</v>
      </c>
      <c r="K212" s="9"/>
      <c r="L212" s="26">
        <v>1857</v>
      </c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8"/>
      <c r="Y212" s="29"/>
      <c r="Z212" s="26">
        <v>1857</v>
      </c>
      <c r="AA212" s="27">
        <v>50.9158651378164</v>
      </c>
      <c r="AB212" s="27">
        <v>13.8939153258524</v>
      </c>
      <c r="AC212" s="27">
        <v>11.7172756663614</v>
      </c>
      <c r="AD212" s="27">
        <v>6.34412041621211</v>
      </c>
      <c r="AE212" s="27">
        <v>10.4387880869707</v>
      </c>
      <c r="AF212" s="27">
        <v>2.52196132570296</v>
      </c>
      <c r="AG212" s="27">
        <v>0.60635673022284</v>
      </c>
      <c r="AH212" s="27">
        <v>3.04083375156529</v>
      </c>
      <c r="AI212" s="27">
        <v>0.347926084008462</v>
      </c>
      <c r="AJ212" s="27">
        <v>0.172957475287444</v>
      </c>
    </row>
    <row r="213" spans="1:36" ht="15.75">
      <c r="A213" s="21" t="s">
        <v>179</v>
      </c>
      <c r="B213" s="22" t="s">
        <v>399</v>
      </c>
      <c r="C213" s="23">
        <v>33998</v>
      </c>
      <c r="D213" s="23">
        <v>33998</v>
      </c>
      <c r="E213" s="24">
        <v>0.6111111111111112</v>
      </c>
      <c r="F213" s="25"/>
      <c r="G213" s="31" t="s">
        <v>141</v>
      </c>
      <c r="H213" s="30">
        <v>-155.135641</v>
      </c>
      <c r="I213" s="30">
        <v>19.378129</v>
      </c>
      <c r="J213" s="9">
        <v>2560</v>
      </c>
      <c r="K213" s="9"/>
      <c r="L213" s="26">
        <v>1858</v>
      </c>
      <c r="M213" s="27">
        <v>51.65</v>
      </c>
      <c r="N213" s="27">
        <v>13.01</v>
      </c>
      <c r="O213" s="27">
        <v>12.2</v>
      </c>
      <c r="P213" s="27">
        <v>5.67</v>
      </c>
      <c r="Q213" s="27">
        <v>9.85</v>
      </c>
      <c r="R213" s="27">
        <v>2.6</v>
      </c>
      <c r="S213" s="27">
        <v>0.67</v>
      </c>
      <c r="T213" s="27">
        <v>3.4</v>
      </c>
      <c r="U213" s="27">
        <v>0.36</v>
      </c>
      <c r="V213" s="27">
        <v>0.17</v>
      </c>
      <c r="W213" s="27">
        <f aca="true" t="shared" si="10" ref="W213:W219">SUM(M213:V213)</f>
        <v>99.58</v>
      </c>
      <c r="X213" s="28" t="s">
        <v>366</v>
      </c>
      <c r="Y213" s="29">
        <v>1127.967</v>
      </c>
      <c r="Z213" s="26">
        <v>1858</v>
      </c>
      <c r="AA213" s="27">
        <v>51.0309419191158</v>
      </c>
      <c r="AB213" s="27">
        <v>13.8643967281036</v>
      </c>
      <c r="AC213" s="27">
        <v>11.7432633312049</v>
      </c>
      <c r="AD213" s="27">
        <v>6.27342361005818</v>
      </c>
      <c r="AE213" s="27">
        <v>10.3927742821342</v>
      </c>
      <c r="AF213" s="27">
        <v>2.52664219671944</v>
      </c>
      <c r="AG213" s="27">
        <v>0.61258018282944</v>
      </c>
      <c r="AH213" s="27">
        <v>3.03879939875717</v>
      </c>
      <c r="AI213" s="27">
        <v>0.345455053923485</v>
      </c>
      <c r="AJ213" s="27">
        <v>0.171723297153826</v>
      </c>
    </row>
    <row r="214" spans="1:36" ht="15.75">
      <c r="A214" s="21" t="s">
        <v>180</v>
      </c>
      <c r="B214" s="22" t="s">
        <v>433</v>
      </c>
      <c r="C214" s="23">
        <v>33998</v>
      </c>
      <c r="D214" s="23">
        <v>33998</v>
      </c>
      <c r="E214" s="24">
        <v>0.7055555555555556</v>
      </c>
      <c r="F214" s="25"/>
      <c r="G214" s="31" t="s">
        <v>142</v>
      </c>
      <c r="H214" s="30">
        <v>-155.129089</v>
      </c>
      <c r="I214" s="30">
        <v>19.379418</v>
      </c>
      <c r="J214" s="9">
        <v>2480</v>
      </c>
      <c r="K214" s="9"/>
      <c r="L214" s="26">
        <v>1859</v>
      </c>
      <c r="M214" s="27">
        <v>50.89</v>
      </c>
      <c r="N214" s="27">
        <v>13.645</v>
      </c>
      <c r="O214" s="27">
        <v>11.57</v>
      </c>
      <c r="P214" s="27">
        <v>6.12</v>
      </c>
      <c r="Q214" s="27">
        <v>10.355</v>
      </c>
      <c r="R214" s="27">
        <v>2.74</v>
      </c>
      <c r="S214" s="27">
        <v>0.5995</v>
      </c>
      <c r="T214" s="27">
        <v>3.035</v>
      </c>
      <c r="U214" s="27">
        <v>0.3465</v>
      </c>
      <c r="V214" s="27">
        <v>0.1465</v>
      </c>
      <c r="W214" s="27">
        <f t="shared" si="10"/>
        <v>99.4475</v>
      </c>
      <c r="X214" s="28" t="s">
        <v>366</v>
      </c>
      <c r="Y214" s="29">
        <v>1137.012</v>
      </c>
      <c r="Z214" s="26">
        <v>1859</v>
      </c>
      <c r="AA214" s="27">
        <v>50.8937435014084</v>
      </c>
      <c r="AB214" s="27">
        <v>13.8635683354587</v>
      </c>
      <c r="AC214" s="27">
        <v>11.6367181182976</v>
      </c>
      <c r="AD214" s="27">
        <v>6.5331399698173</v>
      </c>
      <c r="AE214" s="27">
        <v>10.4833872676647</v>
      </c>
      <c r="AF214" s="27">
        <v>2.50447086254461</v>
      </c>
      <c r="AG214" s="27">
        <v>0.59419601756879</v>
      </c>
      <c r="AH214" s="27">
        <v>2.97801794253599</v>
      </c>
      <c r="AI214" s="27">
        <v>0.339827840843067</v>
      </c>
      <c r="AJ214" s="27">
        <v>0.172930143860969</v>
      </c>
    </row>
    <row r="215" spans="1:36" ht="15.75">
      <c r="A215" s="21" t="s">
        <v>181</v>
      </c>
      <c r="B215" s="22" t="s">
        <v>433</v>
      </c>
      <c r="C215" s="23">
        <v>33998</v>
      </c>
      <c r="D215" s="23">
        <v>33998</v>
      </c>
      <c r="E215" s="24">
        <v>0.7715277777777778</v>
      </c>
      <c r="F215" s="25"/>
      <c r="G215" s="31" t="s">
        <v>142</v>
      </c>
      <c r="H215" s="30">
        <v>-155.129089</v>
      </c>
      <c r="I215" s="30">
        <v>19.379418</v>
      </c>
      <c r="J215" s="9">
        <v>2480</v>
      </c>
      <c r="K215" s="9"/>
      <c r="L215" s="26">
        <v>1860</v>
      </c>
      <c r="M215" s="27">
        <v>51.083333</v>
      </c>
      <c r="N215" s="27">
        <v>12.306666</v>
      </c>
      <c r="O215" s="27">
        <v>15.12</v>
      </c>
      <c r="P215" s="27">
        <v>3.836666</v>
      </c>
      <c r="Q215" s="27">
        <v>8.63</v>
      </c>
      <c r="R215" s="27">
        <v>2.39</v>
      </c>
      <c r="S215" s="27">
        <v>0.866333</v>
      </c>
      <c r="T215" s="27">
        <v>4.236666</v>
      </c>
      <c r="U215" s="27">
        <v>0.461666</v>
      </c>
      <c r="V215" s="27">
        <v>0.192666</v>
      </c>
      <c r="W215" s="27">
        <f t="shared" si="10"/>
        <v>99.12399599999999</v>
      </c>
      <c r="X215" s="28" t="s">
        <v>366</v>
      </c>
      <c r="Y215" s="29">
        <v>1091.1169866</v>
      </c>
      <c r="Z215" s="26">
        <v>1860</v>
      </c>
      <c r="AA215" s="27">
        <v>50.9094047853863</v>
      </c>
      <c r="AB215" s="27">
        <v>13.8295934379844</v>
      </c>
      <c r="AC215" s="27">
        <v>11.6978698214343</v>
      </c>
      <c r="AD215" s="27">
        <v>6.45850565867019</v>
      </c>
      <c r="AE215" s="27">
        <v>10.4811113018176</v>
      </c>
      <c r="AF215" s="27">
        <v>2.50633082968491</v>
      </c>
      <c r="AG215" s="27">
        <v>0.60469884730656</v>
      </c>
      <c r="AH215" s="27">
        <v>3.00236499228413</v>
      </c>
      <c r="AI215" s="27">
        <v>0.338067907978374</v>
      </c>
      <c r="AJ215" s="27">
        <v>0.17205241745328</v>
      </c>
    </row>
    <row r="216" spans="1:36" ht="15.75">
      <c r="A216" s="21" t="s">
        <v>182</v>
      </c>
      <c r="B216" s="22" t="s">
        <v>399</v>
      </c>
      <c r="C216" s="23">
        <v>33998</v>
      </c>
      <c r="D216" s="23">
        <v>33998</v>
      </c>
      <c r="E216" s="24">
        <v>0.9013888888888889</v>
      </c>
      <c r="F216" s="25"/>
      <c r="G216" s="31" t="s">
        <v>143</v>
      </c>
      <c r="H216" s="30">
        <v>-155.146022</v>
      </c>
      <c r="I216" s="30">
        <v>19.372329</v>
      </c>
      <c r="J216" s="9">
        <v>2640</v>
      </c>
      <c r="K216" s="9"/>
      <c r="L216" s="26">
        <v>1861</v>
      </c>
      <c r="M216" s="27">
        <v>51.335833</v>
      </c>
      <c r="N216" s="27">
        <v>12.515</v>
      </c>
      <c r="O216" s="27">
        <v>12.603333</v>
      </c>
      <c r="P216" s="27">
        <v>5.253333</v>
      </c>
      <c r="Q216" s="27">
        <v>9.093333</v>
      </c>
      <c r="R216" s="27">
        <v>2.86</v>
      </c>
      <c r="S216" s="27">
        <v>0.791666</v>
      </c>
      <c r="T216" s="27">
        <v>3.888333</v>
      </c>
      <c r="U216" s="27">
        <v>0.408083</v>
      </c>
      <c r="V216" s="27">
        <v>0.180666</v>
      </c>
      <c r="W216" s="27">
        <f t="shared" si="10"/>
        <v>98.92958000000002</v>
      </c>
      <c r="X216" s="28" t="s">
        <v>366</v>
      </c>
      <c r="Y216" s="29">
        <v>1119.5919933</v>
      </c>
      <c r="Z216" s="26">
        <v>1861</v>
      </c>
      <c r="AA216" s="27">
        <v>51.1683635604816</v>
      </c>
      <c r="AB216" s="27">
        <v>13.7548823239167</v>
      </c>
      <c r="AC216" s="27">
        <v>12.0351872457315</v>
      </c>
      <c r="AD216" s="27">
        <v>5.82405774798258</v>
      </c>
      <c r="AE216" s="27">
        <v>9.7346115590632</v>
      </c>
      <c r="AF216" s="27">
        <v>2.7217857156144</v>
      </c>
      <c r="AG216" s="27">
        <v>0.71768979853294</v>
      </c>
      <c r="AH216" s="27">
        <v>3.46162022041343</v>
      </c>
      <c r="AI216" s="27">
        <v>0.408670488365179</v>
      </c>
      <c r="AJ216" s="27">
        <v>0.173131339898549</v>
      </c>
    </row>
    <row r="217" spans="1:36" ht="15.75">
      <c r="A217" s="21" t="s">
        <v>183</v>
      </c>
      <c r="B217" s="22" t="s">
        <v>399</v>
      </c>
      <c r="C217" s="23">
        <v>33998</v>
      </c>
      <c r="D217" s="23">
        <v>33998</v>
      </c>
      <c r="E217" s="24">
        <v>0.9423609953703703</v>
      </c>
      <c r="F217" s="25"/>
      <c r="G217" s="31" t="s">
        <v>143</v>
      </c>
      <c r="H217" s="30">
        <v>-155.146022</v>
      </c>
      <c r="I217" s="30">
        <v>19.372329</v>
      </c>
      <c r="J217" s="9">
        <v>2640</v>
      </c>
      <c r="K217" s="9"/>
      <c r="L217" s="26">
        <v>1862</v>
      </c>
      <c r="M217" s="27">
        <v>50.93</v>
      </c>
      <c r="N217" s="27">
        <v>12.44</v>
      </c>
      <c r="O217" s="27">
        <v>12.74</v>
      </c>
      <c r="P217" s="27">
        <v>4.87</v>
      </c>
      <c r="Q217" s="27">
        <v>9.05</v>
      </c>
      <c r="R217" s="27">
        <v>2.88</v>
      </c>
      <c r="S217" s="27">
        <v>0.81</v>
      </c>
      <c r="T217" s="27">
        <v>3.89</v>
      </c>
      <c r="U217" s="27">
        <v>0.44</v>
      </c>
      <c r="V217" s="27">
        <v>0.18</v>
      </c>
      <c r="W217" s="27">
        <f t="shared" si="10"/>
        <v>98.23</v>
      </c>
      <c r="X217" s="28">
        <v>136.16816126695477</v>
      </c>
      <c r="Y217" s="29">
        <v>1111.887</v>
      </c>
      <c r="Z217" s="26">
        <v>1862</v>
      </c>
      <c r="AA217" s="27">
        <v>51.2423823264052</v>
      </c>
      <c r="AB217" s="27">
        <v>13.7059882577211</v>
      </c>
      <c r="AC217" s="27">
        <v>12.0513088456278</v>
      </c>
      <c r="AD217" s="27">
        <v>5.76823510529892</v>
      </c>
      <c r="AE217" s="27">
        <v>9.6796209661748</v>
      </c>
      <c r="AF217" s="27">
        <v>2.72929606486079</v>
      </c>
      <c r="AG217" s="27">
        <v>0.72619850949733</v>
      </c>
      <c r="AH217" s="27">
        <v>3.50794224448848</v>
      </c>
      <c r="AI217" s="27">
        <v>0.415546924879027</v>
      </c>
      <c r="AJ217" s="27">
        <v>0.173480755046584</v>
      </c>
    </row>
    <row r="218" spans="1:36" ht="15.75">
      <c r="A218" s="21" t="s">
        <v>184</v>
      </c>
      <c r="B218" s="22" t="s">
        <v>399</v>
      </c>
      <c r="C218" s="23">
        <v>33998</v>
      </c>
      <c r="D218" s="23">
        <v>33998</v>
      </c>
      <c r="E218" s="24">
        <v>0.98125</v>
      </c>
      <c r="F218" s="25"/>
      <c r="G218" s="31" t="s">
        <v>143</v>
      </c>
      <c r="H218" s="30">
        <v>-155.146022</v>
      </c>
      <c r="I218" s="30">
        <v>19.372329</v>
      </c>
      <c r="J218" s="9">
        <v>2640</v>
      </c>
      <c r="K218" s="9"/>
      <c r="L218" s="26">
        <v>1863</v>
      </c>
      <c r="M218" s="27">
        <v>51.704</v>
      </c>
      <c r="N218" s="27">
        <v>12.426</v>
      </c>
      <c r="O218" s="27">
        <v>12.61</v>
      </c>
      <c r="P218" s="27">
        <v>5.064</v>
      </c>
      <c r="Q218" s="27">
        <v>9.087</v>
      </c>
      <c r="R218" s="27">
        <v>2.779</v>
      </c>
      <c r="S218" s="27">
        <v>0.8208</v>
      </c>
      <c r="T218" s="27">
        <v>4.041</v>
      </c>
      <c r="U218" s="27">
        <v>0.4417</v>
      </c>
      <c r="V218" s="27">
        <v>0.1765</v>
      </c>
      <c r="W218" s="27">
        <f t="shared" si="10"/>
        <v>99.15</v>
      </c>
      <c r="X218" s="28" t="s">
        <v>366</v>
      </c>
      <c r="Y218" s="29">
        <v>1115.7864</v>
      </c>
      <c r="Z218" s="26">
        <v>1863</v>
      </c>
      <c r="AA218" s="27">
        <v>51.2640191174005</v>
      </c>
      <c r="AB218" s="27">
        <v>13.7273124893961</v>
      </c>
      <c r="AC218" s="27">
        <v>12.0589319561922</v>
      </c>
      <c r="AD218" s="27">
        <v>5.7172780083947</v>
      </c>
      <c r="AE218" s="27">
        <v>9.6759362169218</v>
      </c>
      <c r="AF218" s="27">
        <v>2.74223752174193</v>
      </c>
      <c r="AG218" s="27">
        <v>0.72763524097673</v>
      </c>
      <c r="AH218" s="27">
        <v>3.50111471904869</v>
      </c>
      <c r="AI218" s="27">
        <v>0.412192262547758</v>
      </c>
      <c r="AJ218" s="27">
        <v>0.173342467379497</v>
      </c>
    </row>
    <row r="219" spans="1:36" ht="15.75">
      <c r="A219" s="21" t="s">
        <v>185</v>
      </c>
      <c r="B219" s="22" t="s">
        <v>399</v>
      </c>
      <c r="C219" s="23">
        <v>33999</v>
      </c>
      <c r="D219" s="23">
        <v>33999</v>
      </c>
      <c r="E219" s="24">
        <v>0.005555555555555556</v>
      </c>
      <c r="F219" s="25"/>
      <c r="G219" s="31" t="s">
        <v>143</v>
      </c>
      <c r="H219" s="30">
        <v>-155.146022</v>
      </c>
      <c r="I219" s="30">
        <v>19.372329</v>
      </c>
      <c r="J219" s="9">
        <v>2640</v>
      </c>
      <c r="K219" s="9"/>
      <c r="L219" s="26">
        <v>1864</v>
      </c>
      <c r="M219" s="27">
        <v>51.226667</v>
      </c>
      <c r="N219" s="27">
        <v>12.943333</v>
      </c>
      <c r="O219" s="27">
        <v>12.646667</v>
      </c>
      <c r="P219" s="27">
        <v>5.073333</v>
      </c>
      <c r="Q219" s="27">
        <v>9.336667</v>
      </c>
      <c r="R219" s="27">
        <v>2.923333</v>
      </c>
      <c r="S219" s="27">
        <v>0.808667</v>
      </c>
      <c r="T219" s="27">
        <v>3.856667</v>
      </c>
      <c r="U219" s="27">
        <v>0.454667</v>
      </c>
      <c r="V219" s="27">
        <v>0.191667</v>
      </c>
      <c r="W219" s="27">
        <f t="shared" si="10"/>
        <v>99.461668</v>
      </c>
      <c r="X219" s="28" t="s">
        <v>366</v>
      </c>
      <c r="Y219" s="29">
        <v>1115.9739933</v>
      </c>
      <c r="Z219" s="26">
        <v>1864</v>
      </c>
      <c r="AA219" s="27">
        <v>51.2399318642278</v>
      </c>
      <c r="AB219" s="27">
        <v>13.7206858116352</v>
      </c>
      <c r="AC219" s="27">
        <v>12.018908073378</v>
      </c>
      <c r="AD219" s="27">
        <v>5.75260211382107</v>
      </c>
      <c r="AE219" s="27">
        <v>9.6923544626392</v>
      </c>
      <c r="AF219" s="27">
        <v>2.75400164189229</v>
      </c>
      <c r="AG219" s="27">
        <v>0.72876359237208</v>
      </c>
      <c r="AH219" s="27">
        <v>3.50088366611893</v>
      </c>
      <c r="AI219" s="27">
        <v>0.41773051220223</v>
      </c>
      <c r="AJ219" s="27">
        <v>0.174138261713219</v>
      </c>
    </row>
    <row r="220" spans="1:36" ht="15.75">
      <c r="A220" s="21" t="s">
        <v>186</v>
      </c>
      <c r="B220" s="22" t="s">
        <v>433</v>
      </c>
      <c r="C220" s="23">
        <v>34000</v>
      </c>
      <c r="D220" s="23">
        <v>33998</v>
      </c>
      <c r="E220" s="24">
        <v>0.9583333333333334</v>
      </c>
      <c r="F220" s="25"/>
      <c r="G220" s="31" t="s">
        <v>143</v>
      </c>
      <c r="H220" s="30">
        <v>-155.146708</v>
      </c>
      <c r="I220" s="30">
        <v>19.372228</v>
      </c>
      <c r="J220" s="9">
        <v>2640</v>
      </c>
      <c r="K220" s="9"/>
      <c r="L220" s="26">
        <v>1865</v>
      </c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8"/>
      <c r="Y220" s="29"/>
      <c r="Z220" s="26">
        <v>1865</v>
      </c>
      <c r="AA220" s="27">
        <v>51.2505116783167</v>
      </c>
      <c r="AB220" s="27">
        <v>13.7037066284995</v>
      </c>
      <c r="AC220" s="27">
        <v>12.0375496605349</v>
      </c>
      <c r="AD220" s="27">
        <v>5.7734842288859</v>
      </c>
      <c r="AE220" s="27">
        <v>9.6826351816262</v>
      </c>
      <c r="AF220" s="27">
        <v>2.73448991071229</v>
      </c>
      <c r="AG220" s="27">
        <v>0.72193760179572</v>
      </c>
      <c r="AH220" s="27">
        <v>3.50684214950492</v>
      </c>
      <c r="AI220" s="27">
        <v>0.415416608854522</v>
      </c>
      <c r="AJ220" s="27">
        <v>0.173426351269364</v>
      </c>
    </row>
    <row r="221" spans="1:36" ht="15.75">
      <c r="A221" s="21" t="s">
        <v>187</v>
      </c>
      <c r="B221" s="22" t="s">
        <v>433</v>
      </c>
      <c r="C221" s="23">
        <v>34000</v>
      </c>
      <c r="D221" s="23">
        <v>33999</v>
      </c>
      <c r="E221" s="24">
        <v>0</v>
      </c>
      <c r="F221" s="25">
        <v>0.16</v>
      </c>
      <c r="G221" s="31" t="s">
        <v>143</v>
      </c>
      <c r="H221" s="30">
        <v>-155.147879</v>
      </c>
      <c r="I221" s="30">
        <v>19.371841</v>
      </c>
      <c r="J221" s="9">
        <v>2640</v>
      </c>
      <c r="K221" s="9"/>
      <c r="L221" s="26">
        <v>1866</v>
      </c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8"/>
      <c r="Y221" s="29"/>
      <c r="Z221" s="26">
        <v>1866</v>
      </c>
      <c r="AA221" s="27">
        <v>51.2204021401239</v>
      </c>
      <c r="AB221" s="27">
        <v>13.743761830547</v>
      </c>
      <c r="AC221" s="27">
        <v>11.9788139182914</v>
      </c>
      <c r="AD221" s="27">
        <v>5.85202579710571</v>
      </c>
      <c r="AE221" s="27">
        <v>9.7989055748563</v>
      </c>
      <c r="AF221" s="27">
        <v>2.6922961006394</v>
      </c>
      <c r="AG221" s="27">
        <v>0.70620919889</v>
      </c>
      <c r="AH221" s="27">
        <v>3.43088165248711</v>
      </c>
      <c r="AI221" s="27">
        <v>0.403692650941421</v>
      </c>
      <c r="AJ221" s="27">
        <v>0.173011136117752</v>
      </c>
    </row>
    <row r="222" spans="1:36" ht="15.75">
      <c r="A222" s="21" t="s">
        <v>188</v>
      </c>
      <c r="B222" s="22" t="s">
        <v>433</v>
      </c>
      <c r="C222" s="23">
        <v>34000</v>
      </c>
      <c r="D222" s="23">
        <v>33999</v>
      </c>
      <c r="E222" s="24">
        <v>0.020833333333333332</v>
      </c>
      <c r="F222" s="25"/>
      <c r="G222" s="31" t="s">
        <v>143</v>
      </c>
      <c r="H222" s="30">
        <v>-155.147261</v>
      </c>
      <c r="I222" s="30">
        <v>19.371966</v>
      </c>
      <c r="J222" s="9">
        <v>2640</v>
      </c>
      <c r="K222" s="9"/>
      <c r="L222" s="26">
        <v>1867</v>
      </c>
      <c r="M222" s="27">
        <v>51.29</v>
      </c>
      <c r="N222" s="27">
        <v>13.02</v>
      </c>
      <c r="O222" s="27">
        <v>12.16</v>
      </c>
      <c r="P222" s="27">
        <v>5.44</v>
      </c>
      <c r="Q222" s="27">
        <v>9.35</v>
      </c>
      <c r="R222" s="27">
        <v>2.8</v>
      </c>
      <c r="S222" s="27">
        <v>0.76</v>
      </c>
      <c r="T222" s="27">
        <v>3.51</v>
      </c>
      <c r="U222" s="27">
        <v>0.41</v>
      </c>
      <c r="V222" s="27">
        <v>0.16</v>
      </c>
      <c r="W222" s="27">
        <f>SUM(M222:V222)</f>
        <v>98.89999999999999</v>
      </c>
      <c r="X222" s="28">
        <v>128.15826942772213</v>
      </c>
      <c r="Y222" s="29">
        <v>1123.344</v>
      </c>
      <c r="Z222" s="26">
        <v>1867</v>
      </c>
      <c r="AA222" s="27">
        <v>51.1985791064924</v>
      </c>
      <c r="AB222" s="27">
        <v>13.7096151852131</v>
      </c>
      <c r="AC222" s="27">
        <v>12.0089401468564</v>
      </c>
      <c r="AD222" s="27">
        <v>5.86257141773801</v>
      </c>
      <c r="AE222" s="27">
        <v>9.7850839055703</v>
      </c>
      <c r="AF222" s="27">
        <v>2.71830317285959</v>
      </c>
      <c r="AG222" s="27">
        <v>0.71061471730158</v>
      </c>
      <c r="AH222" s="27">
        <v>3.42689909835065</v>
      </c>
      <c r="AI222" s="27">
        <v>0.405777153913685</v>
      </c>
      <c r="AJ222" s="27">
        <v>0.173616095704363</v>
      </c>
    </row>
    <row r="223" spans="1:36" ht="15.75">
      <c r="A223" s="21" t="s">
        <v>189</v>
      </c>
      <c r="B223" s="22" t="s">
        <v>433</v>
      </c>
      <c r="C223" s="23">
        <v>34000</v>
      </c>
      <c r="D223" s="23">
        <v>33998</v>
      </c>
      <c r="E223" s="24"/>
      <c r="F223" s="25"/>
      <c r="G223" s="31" t="s">
        <v>143</v>
      </c>
      <c r="H223" s="30">
        <v>-155.147261</v>
      </c>
      <c r="I223" s="30">
        <v>19.371966</v>
      </c>
      <c r="J223" s="9">
        <v>2640</v>
      </c>
      <c r="K223" s="9"/>
      <c r="L223" s="26">
        <v>1868</v>
      </c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8"/>
      <c r="Y223" s="29"/>
      <c r="Z223" s="26">
        <v>1868</v>
      </c>
      <c r="AA223" s="27">
        <v>51.1407797427548</v>
      </c>
      <c r="AB223" s="27">
        <v>13.6987647945426</v>
      </c>
      <c r="AC223" s="27">
        <v>12.1240954064874</v>
      </c>
      <c r="AD223" s="27">
        <v>5.8957856418735</v>
      </c>
      <c r="AE223" s="27">
        <v>9.8138901563961</v>
      </c>
      <c r="AF223" s="27">
        <v>2.69866874811631</v>
      </c>
      <c r="AG223" s="27">
        <v>0.68876471034013</v>
      </c>
      <c r="AH223" s="27">
        <v>3.3713220032438</v>
      </c>
      <c r="AI223" s="27">
        <v>0.39372368675876</v>
      </c>
      <c r="AJ223" s="27">
        <v>0.174205109486612</v>
      </c>
    </row>
    <row r="224" spans="1:36" ht="15.75">
      <c r="A224" s="21" t="s">
        <v>190</v>
      </c>
      <c r="B224" s="22" t="s">
        <v>433</v>
      </c>
      <c r="C224" s="23">
        <v>34000</v>
      </c>
      <c r="D224" s="23">
        <v>33999</v>
      </c>
      <c r="E224" s="24"/>
      <c r="F224" s="25"/>
      <c r="G224" s="31" t="s">
        <v>143</v>
      </c>
      <c r="H224" s="30">
        <v>-155.148955</v>
      </c>
      <c r="I224" s="30">
        <v>19.371642</v>
      </c>
      <c r="J224" s="9">
        <v>2640</v>
      </c>
      <c r="K224" s="9"/>
      <c r="L224" s="26">
        <v>1869</v>
      </c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8"/>
      <c r="Y224" s="29"/>
      <c r="Z224" s="26">
        <v>1869</v>
      </c>
      <c r="AA224" s="27">
        <v>51.2419868950411</v>
      </c>
      <c r="AB224" s="27">
        <v>13.735776280532</v>
      </c>
      <c r="AC224" s="27">
        <v>12.0664316180681</v>
      </c>
      <c r="AD224" s="27">
        <v>5.7316418199372</v>
      </c>
      <c r="AE224" s="27">
        <v>9.7170736781978</v>
      </c>
      <c r="AF224" s="27">
        <v>2.73727485332093</v>
      </c>
      <c r="AG224" s="27">
        <v>0.71884971286108</v>
      </c>
      <c r="AH224" s="27">
        <v>3.46822301857238</v>
      </c>
      <c r="AI224" s="27">
        <v>0.40933097254081</v>
      </c>
      <c r="AJ224" s="27">
        <v>0.173411150928619</v>
      </c>
    </row>
    <row r="225" spans="1:36" ht="15.75">
      <c r="A225" s="21" t="s">
        <v>191</v>
      </c>
      <c r="B225" s="22" t="s">
        <v>433</v>
      </c>
      <c r="C225" s="23">
        <v>34059</v>
      </c>
      <c r="D225" s="23">
        <v>34058</v>
      </c>
      <c r="E225" s="24"/>
      <c r="F225" s="25">
        <v>2</v>
      </c>
      <c r="G225" s="25" t="s">
        <v>137</v>
      </c>
      <c r="H225" s="30">
        <v>-155.1088851</v>
      </c>
      <c r="I225" s="30">
        <v>19.387051</v>
      </c>
      <c r="J225" s="9">
        <v>2720</v>
      </c>
      <c r="K225" s="9"/>
      <c r="L225" s="26">
        <v>1870</v>
      </c>
      <c r="M225" s="27">
        <v>51.396</v>
      </c>
      <c r="N225" s="27">
        <v>13.753</v>
      </c>
      <c r="O225" s="27">
        <v>10.721</v>
      </c>
      <c r="P225" s="27">
        <v>6.704</v>
      </c>
      <c r="Q225" s="27">
        <v>10.451</v>
      </c>
      <c r="R225" s="27">
        <v>2.404</v>
      </c>
      <c r="S225" s="27">
        <v>0.4284</v>
      </c>
      <c r="T225" s="27">
        <v>2.394</v>
      </c>
      <c r="U225" s="27">
        <v>0.2537</v>
      </c>
      <c r="V225" s="27">
        <v>0.1631</v>
      </c>
      <c r="W225" s="27">
        <f aca="true" t="shared" si="11" ref="W225:W256">SUM(M225:V225)</f>
        <v>98.6682</v>
      </c>
      <c r="X225" s="28">
        <v>103.32760472610096</v>
      </c>
      <c r="Y225" s="29">
        <v>1148.7504</v>
      </c>
      <c r="Z225" s="26">
        <v>1870</v>
      </c>
      <c r="AA225" s="27">
        <v>50.840283003584</v>
      </c>
      <c r="AB225" s="27">
        <v>13.4841615038975</v>
      </c>
      <c r="AC225" s="27">
        <v>11.4140530532836</v>
      </c>
      <c r="AD225" s="27">
        <v>7.73091926223458</v>
      </c>
      <c r="AE225" s="27">
        <v>10.9870945587313</v>
      </c>
      <c r="AF225" s="27">
        <v>2.24736025064959</v>
      </c>
      <c r="AG225" s="27">
        <v>0.419507246787923</v>
      </c>
      <c r="AH225" s="27">
        <v>2.41716080292089</v>
      </c>
      <c r="AI225" s="27">
        <v>0.28965976563928</v>
      </c>
      <c r="AJ225" s="27">
        <v>0.169800552271302</v>
      </c>
    </row>
    <row r="226" spans="1:36" ht="15.75">
      <c r="A226" s="21" t="s">
        <v>192</v>
      </c>
      <c r="B226" s="22" t="s">
        <v>193</v>
      </c>
      <c r="C226" s="23">
        <v>34059</v>
      </c>
      <c r="D226" s="23">
        <v>34059</v>
      </c>
      <c r="E226" s="24">
        <v>0.5104166666666666</v>
      </c>
      <c r="F226" s="25"/>
      <c r="G226" s="25" t="s">
        <v>137</v>
      </c>
      <c r="H226" s="30">
        <v>-155.1088851</v>
      </c>
      <c r="I226" s="30">
        <v>19.387051</v>
      </c>
      <c r="J226" s="9">
        <v>2720</v>
      </c>
      <c r="K226" s="9"/>
      <c r="L226" s="26">
        <v>1871</v>
      </c>
      <c r="M226" s="27">
        <v>51.822</v>
      </c>
      <c r="N226" s="27">
        <v>13.857</v>
      </c>
      <c r="O226" s="27">
        <v>11.145</v>
      </c>
      <c r="P226" s="27">
        <v>6.724</v>
      </c>
      <c r="Q226" s="27">
        <v>10.825</v>
      </c>
      <c r="R226" s="27">
        <v>2.408</v>
      </c>
      <c r="S226" s="27">
        <v>0.4415</v>
      </c>
      <c r="T226" s="27">
        <v>2.491</v>
      </c>
      <c r="U226" s="27">
        <v>0.2522</v>
      </c>
      <c r="V226" s="27">
        <v>0.1666</v>
      </c>
      <c r="W226" s="27">
        <f t="shared" si="11"/>
        <v>100.13230000000001</v>
      </c>
      <c r="X226" s="28" t="s">
        <v>366</v>
      </c>
      <c r="Y226" s="29">
        <v>1149.1524</v>
      </c>
      <c r="Z226" s="26">
        <v>1871</v>
      </c>
      <c r="AA226" s="27">
        <v>50.886026697069</v>
      </c>
      <c r="AB226" s="27">
        <v>13.3963213701518</v>
      </c>
      <c r="AC226" s="27">
        <v>11.4243228809369</v>
      </c>
      <c r="AD226" s="27">
        <v>7.7578696889834</v>
      </c>
      <c r="AE226" s="27">
        <v>10.9969802292291</v>
      </c>
      <c r="AF226" s="27">
        <v>2.23938506486119</v>
      </c>
      <c r="AG226" s="27">
        <v>0.419884699661473</v>
      </c>
      <c r="AH226" s="27">
        <v>2.41933565043039</v>
      </c>
      <c r="AI226" s="27">
        <v>0.289920387861493</v>
      </c>
      <c r="AJ226" s="27">
        <v>0.169953330815358</v>
      </c>
    </row>
    <row r="227" spans="1:36" ht="15.75">
      <c r="A227" s="21" t="s">
        <v>194</v>
      </c>
      <c r="B227" s="22" t="s">
        <v>193</v>
      </c>
      <c r="C227" s="23">
        <v>34062</v>
      </c>
      <c r="D227" s="23">
        <v>34062</v>
      </c>
      <c r="E227" s="24">
        <v>0.3993055555555556</v>
      </c>
      <c r="F227" s="25"/>
      <c r="G227" s="25" t="s">
        <v>137</v>
      </c>
      <c r="H227" s="30">
        <v>-155.1088851</v>
      </c>
      <c r="I227" s="30">
        <v>19.387051</v>
      </c>
      <c r="J227" s="9">
        <v>2720</v>
      </c>
      <c r="K227" s="9"/>
      <c r="L227" s="26">
        <v>1874</v>
      </c>
      <c r="M227" s="27">
        <v>51.594</v>
      </c>
      <c r="N227" s="27">
        <v>13.76</v>
      </c>
      <c r="O227" s="27">
        <v>10.909</v>
      </c>
      <c r="P227" s="27">
        <v>6.704</v>
      </c>
      <c r="Q227" s="27">
        <v>10.742</v>
      </c>
      <c r="R227" s="27">
        <v>2.363</v>
      </c>
      <c r="S227" s="27">
        <v>0.4345</v>
      </c>
      <c r="T227" s="27">
        <v>2.442</v>
      </c>
      <c r="U227" s="27">
        <v>0.2406</v>
      </c>
      <c r="V227" s="27">
        <v>0.1588</v>
      </c>
      <c r="W227" s="27">
        <f t="shared" si="11"/>
        <v>99.3479</v>
      </c>
      <c r="X227" s="28" t="s">
        <v>366</v>
      </c>
      <c r="Y227" s="29">
        <v>1148.7504</v>
      </c>
      <c r="Z227" s="26">
        <v>1874</v>
      </c>
      <c r="AA227" s="27">
        <v>50.9063734779594</v>
      </c>
      <c r="AB227" s="27">
        <v>13.5016904116395</v>
      </c>
      <c r="AC227" s="27">
        <v>11.3388996302337</v>
      </c>
      <c r="AD227" s="27">
        <v>7.70096416071292</v>
      </c>
      <c r="AE227" s="27">
        <v>11.001377372447</v>
      </c>
      <c r="AF227" s="27">
        <v>2.25028173527326</v>
      </c>
      <c r="AG227" s="27">
        <v>0.420052590584341</v>
      </c>
      <c r="AH227" s="27">
        <v>2.42030302193835</v>
      </c>
      <c r="AI227" s="27">
        <v>0.290036312546331</v>
      </c>
      <c r="AJ227" s="27">
        <v>0.17002128666509</v>
      </c>
    </row>
    <row r="228" spans="1:36" ht="15.75">
      <c r="A228" s="21" t="s">
        <v>195</v>
      </c>
      <c r="B228" s="22" t="s">
        <v>365</v>
      </c>
      <c r="C228" s="23">
        <v>34059</v>
      </c>
      <c r="D228" s="23">
        <v>34056</v>
      </c>
      <c r="E228" s="24"/>
      <c r="F228" s="25">
        <v>4</v>
      </c>
      <c r="G228" s="25" t="s">
        <v>136</v>
      </c>
      <c r="H228" s="30">
        <v>-155.105366</v>
      </c>
      <c r="I228" s="30">
        <v>19.389053</v>
      </c>
      <c r="J228" s="9">
        <v>2800</v>
      </c>
      <c r="K228" s="9"/>
      <c r="L228" s="26">
        <v>1875</v>
      </c>
      <c r="M228" s="27">
        <v>51.085</v>
      </c>
      <c r="N228" s="27">
        <v>13.512</v>
      </c>
      <c r="O228" s="27">
        <v>10.895</v>
      </c>
      <c r="P228" s="27">
        <v>6.991</v>
      </c>
      <c r="Q228" s="27">
        <v>10.688</v>
      </c>
      <c r="R228" s="27">
        <v>2.384</v>
      </c>
      <c r="S228" s="27">
        <v>0.4349</v>
      </c>
      <c r="T228" s="27">
        <v>2.457</v>
      </c>
      <c r="U228" s="27">
        <v>0.266</v>
      </c>
      <c r="V228" s="27">
        <v>0.1664</v>
      </c>
      <c r="W228" s="27">
        <f t="shared" si="11"/>
        <v>98.8793</v>
      </c>
      <c r="X228" s="28">
        <v>138.57112881872453</v>
      </c>
      <c r="Y228" s="29">
        <v>1154.5191</v>
      </c>
      <c r="Z228" s="26">
        <v>1875</v>
      </c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</row>
    <row r="229" spans="1:36" ht="15.75">
      <c r="A229" s="21" t="s">
        <v>196</v>
      </c>
      <c r="B229" s="22" t="s">
        <v>433</v>
      </c>
      <c r="C229" s="23">
        <v>34069</v>
      </c>
      <c r="D229" s="23">
        <v>34069</v>
      </c>
      <c r="E229" s="24">
        <v>0.5208333333333334</v>
      </c>
      <c r="F229" s="25"/>
      <c r="G229" s="25" t="s">
        <v>137</v>
      </c>
      <c r="H229" s="30">
        <v>-155.1088851</v>
      </c>
      <c r="I229" s="30">
        <v>19.387051</v>
      </c>
      <c r="J229" s="9">
        <v>2720</v>
      </c>
      <c r="K229" s="9"/>
      <c r="L229" s="26">
        <v>1876</v>
      </c>
      <c r="M229" s="27">
        <v>51.437</v>
      </c>
      <c r="N229" s="27">
        <v>13.764</v>
      </c>
      <c r="O229" s="27">
        <v>10.797</v>
      </c>
      <c r="P229" s="27">
        <v>6.721</v>
      </c>
      <c r="Q229" s="27">
        <v>10.47</v>
      </c>
      <c r="R229" s="27">
        <v>2.41</v>
      </c>
      <c r="S229" s="27">
        <v>0.4281</v>
      </c>
      <c r="T229" s="27">
        <v>2.414</v>
      </c>
      <c r="U229" s="27">
        <v>0.2384</v>
      </c>
      <c r="V229" s="27">
        <v>0.1539</v>
      </c>
      <c r="W229" s="27">
        <f t="shared" si="11"/>
        <v>98.83339999999998</v>
      </c>
      <c r="X229" s="28">
        <v>164.202782704269</v>
      </c>
      <c r="Y229" s="29">
        <v>1149.0921</v>
      </c>
      <c r="Z229" s="26">
        <v>1876</v>
      </c>
      <c r="AA229" s="27">
        <v>50.9388184680892</v>
      </c>
      <c r="AB229" s="27">
        <v>13.436617469929</v>
      </c>
      <c r="AC229" s="27">
        <v>11.3684613308187</v>
      </c>
      <c r="AD229" s="27">
        <v>7.65085009668348</v>
      </c>
      <c r="AE229" s="27">
        <v>11.0300591171059</v>
      </c>
      <c r="AF229" s="27">
        <v>2.26617578224176</v>
      </c>
      <c r="AG229" s="27">
        <v>0.421147711744045</v>
      </c>
      <c r="AH229" s="27">
        <v>2.42661300576331</v>
      </c>
      <c r="AI229" s="27">
        <v>0.290792467632793</v>
      </c>
      <c r="AJ229" s="27">
        <v>0.170464549991637</v>
      </c>
    </row>
    <row r="230" spans="1:36" ht="15.75">
      <c r="A230" s="21" t="s">
        <v>197</v>
      </c>
      <c r="B230" s="22" t="s">
        <v>399</v>
      </c>
      <c r="C230" s="23">
        <v>34076</v>
      </c>
      <c r="D230" s="23">
        <v>34076</v>
      </c>
      <c r="E230" s="24">
        <v>0.4270833333333333</v>
      </c>
      <c r="F230" s="25"/>
      <c r="G230" s="25" t="s">
        <v>137</v>
      </c>
      <c r="H230" s="30">
        <v>-155.1088851</v>
      </c>
      <c r="I230" s="30">
        <v>19.387051</v>
      </c>
      <c r="J230" s="9">
        <v>2720</v>
      </c>
      <c r="K230" s="9"/>
      <c r="L230" s="26">
        <v>1878</v>
      </c>
      <c r="M230" s="27">
        <v>50.333</v>
      </c>
      <c r="N230" s="27">
        <v>13.762</v>
      </c>
      <c r="O230" s="27">
        <v>11.108</v>
      </c>
      <c r="P230" s="27">
        <v>6.744</v>
      </c>
      <c r="Q230" s="27">
        <v>10.577</v>
      </c>
      <c r="R230" s="27">
        <v>2.455</v>
      </c>
      <c r="S230" s="27">
        <v>0.4386</v>
      </c>
      <c r="T230" s="27">
        <v>2.471</v>
      </c>
      <c r="U230" s="27">
        <v>0.2403</v>
      </c>
      <c r="V230" s="27">
        <v>0.1609</v>
      </c>
      <c r="W230" s="27">
        <f t="shared" si="11"/>
        <v>98.2898</v>
      </c>
      <c r="X230" s="28" t="s">
        <v>366</v>
      </c>
      <c r="Y230" s="29">
        <v>1149.5544</v>
      </c>
      <c r="Z230" s="26">
        <v>1878</v>
      </c>
      <c r="AA230" s="27">
        <v>50.905938094204</v>
      </c>
      <c r="AB230" s="27">
        <v>13.4677817813998</v>
      </c>
      <c r="AC230" s="27">
        <v>11.4120810107295</v>
      </c>
      <c r="AD230" s="27">
        <v>7.71775330631574</v>
      </c>
      <c r="AE230" s="27">
        <v>11.0345736567585</v>
      </c>
      <c r="AF230" s="27">
        <v>2.19542877995588</v>
      </c>
      <c r="AG230" s="27">
        <v>0.414098774007281</v>
      </c>
      <c r="AH230" s="27">
        <v>2.41809503069945</v>
      </c>
      <c r="AI230" s="27">
        <v>0.260952755396316</v>
      </c>
      <c r="AJ230" s="27">
        <v>0.173296810533461</v>
      </c>
    </row>
    <row r="231" spans="1:36" ht="15.75">
      <c r="A231" s="21" t="s">
        <v>198</v>
      </c>
      <c r="B231" s="22" t="s">
        <v>399</v>
      </c>
      <c r="C231" s="23">
        <v>34079</v>
      </c>
      <c r="D231" s="23">
        <v>34079</v>
      </c>
      <c r="E231" s="24">
        <v>0.5624998842592592</v>
      </c>
      <c r="F231" s="25"/>
      <c r="G231" s="25" t="s">
        <v>137</v>
      </c>
      <c r="H231" s="30">
        <v>-155.108658</v>
      </c>
      <c r="I231" s="30">
        <v>19.38653917</v>
      </c>
      <c r="J231" s="9">
        <v>2760</v>
      </c>
      <c r="K231" s="9"/>
      <c r="L231" s="26">
        <v>1879</v>
      </c>
      <c r="M231" s="27">
        <v>51.317</v>
      </c>
      <c r="N231" s="27">
        <v>13.687</v>
      </c>
      <c r="O231" s="27">
        <v>10.917</v>
      </c>
      <c r="P231" s="27">
        <v>6.704</v>
      </c>
      <c r="Q231" s="27">
        <v>10.637</v>
      </c>
      <c r="R231" s="27">
        <v>2.4</v>
      </c>
      <c r="S231" s="27">
        <v>0.4401</v>
      </c>
      <c r="T231" s="27">
        <v>2.464</v>
      </c>
      <c r="U231" s="27">
        <v>0.2415</v>
      </c>
      <c r="V231" s="27">
        <v>0.1631</v>
      </c>
      <c r="W231" s="27">
        <f t="shared" si="11"/>
        <v>98.97070000000001</v>
      </c>
      <c r="X231" s="28">
        <v>98.92216421452302</v>
      </c>
      <c r="Y231" s="29">
        <v>1148.7504</v>
      </c>
      <c r="Z231" s="26">
        <v>1879</v>
      </c>
      <c r="AA231" s="27">
        <v>50.9153460197982</v>
      </c>
      <c r="AB231" s="27">
        <v>13.463890514147</v>
      </c>
      <c r="AC231" s="27">
        <v>11.405321648654</v>
      </c>
      <c r="AD231" s="27">
        <v>7.78310273936197</v>
      </c>
      <c r="AE231" s="27">
        <v>11.0096772653314</v>
      </c>
      <c r="AF231" s="27">
        <v>2.14768866884843</v>
      </c>
      <c r="AG231" s="27">
        <v>0.416429774757934</v>
      </c>
      <c r="AH231" s="27">
        <v>2.43203054894949</v>
      </c>
      <c r="AI231" s="27">
        <v>0.255101048459461</v>
      </c>
      <c r="AJ231" s="27">
        <v>0.171411771692128</v>
      </c>
    </row>
    <row r="232" spans="1:36" ht="15.75">
      <c r="A232" s="21" t="s">
        <v>199</v>
      </c>
      <c r="B232" s="22" t="s">
        <v>433</v>
      </c>
      <c r="C232" s="23">
        <v>34082</v>
      </c>
      <c r="D232" s="23">
        <v>34082</v>
      </c>
      <c r="E232" s="24">
        <v>0.4583332175925926</v>
      </c>
      <c r="F232" s="25"/>
      <c r="G232" s="25" t="s">
        <v>137</v>
      </c>
      <c r="H232" s="30">
        <v>-155.108658</v>
      </c>
      <c r="I232" s="30">
        <v>19.38653917</v>
      </c>
      <c r="J232" s="9">
        <v>2760</v>
      </c>
      <c r="K232" s="9"/>
      <c r="L232" s="26">
        <v>1880</v>
      </c>
      <c r="M232" s="27">
        <v>51.722</v>
      </c>
      <c r="N232" s="27">
        <v>13.855</v>
      </c>
      <c r="O232" s="27">
        <v>11.004</v>
      </c>
      <c r="P232" s="27">
        <v>6.793</v>
      </c>
      <c r="Q232" s="27">
        <v>10.836</v>
      </c>
      <c r="R232" s="27">
        <v>2.349</v>
      </c>
      <c r="S232" s="27">
        <v>0.4362</v>
      </c>
      <c r="T232" s="27">
        <v>2.461</v>
      </c>
      <c r="U232" s="27">
        <v>0.2657</v>
      </c>
      <c r="V232" s="27">
        <v>0.1674</v>
      </c>
      <c r="W232" s="27">
        <f t="shared" si="11"/>
        <v>99.8893</v>
      </c>
      <c r="X232" s="28">
        <v>93.31523992706019</v>
      </c>
      <c r="Y232" s="29">
        <v>1150.5393</v>
      </c>
      <c r="Z232" s="26">
        <v>1880</v>
      </c>
      <c r="AA232" s="27">
        <v>50.9006573143234</v>
      </c>
      <c r="AB232" s="27">
        <v>13.4918618370501</v>
      </c>
      <c r="AC232" s="27">
        <v>11.4004862790907</v>
      </c>
      <c r="AD232" s="27">
        <v>7.72589371095936</v>
      </c>
      <c r="AE232" s="27">
        <v>11.0203010018664</v>
      </c>
      <c r="AF232" s="27">
        <v>2.18754284189854</v>
      </c>
      <c r="AG232" s="27">
        <v>0.409912493854838</v>
      </c>
      <c r="AH232" s="27">
        <v>2.43127459500142</v>
      </c>
      <c r="AI232" s="27">
        <v>0.259846249175794</v>
      </c>
      <c r="AJ232" s="27">
        <v>0.172223676779305</v>
      </c>
    </row>
    <row r="233" spans="1:36" ht="15.75">
      <c r="A233" s="21" t="s">
        <v>200</v>
      </c>
      <c r="B233" s="22" t="s">
        <v>399</v>
      </c>
      <c r="C233" s="23">
        <v>34083</v>
      </c>
      <c r="D233" s="23">
        <v>34083</v>
      </c>
      <c r="E233" s="24">
        <v>0.24722199074074075</v>
      </c>
      <c r="F233" s="25"/>
      <c r="G233" s="25" t="s">
        <v>137</v>
      </c>
      <c r="H233" s="30">
        <v>-155.114842</v>
      </c>
      <c r="I233" s="30">
        <v>19.385781</v>
      </c>
      <c r="J233" s="9">
        <v>2600</v>
      </c>
      <c r="K233" s="9"/>
      <c r="L233" s="26">
        <v>1881</v>
      </c>
      <c r="M233" s="27">
        <v>51.534</v>
      </c>
      <c r="N233" s="27">
        <v>13.661</v>
      </c>
      <c r="O233" s="27">
        <v>11.054</v>
      </c>
      <c r="P233" s="27">
        <v>6.595</v>
      </c>
      <c r="Q233" s="27">
        <v>10.571</v>
      </c>
      <c r="R233" s="27">
        <v>2.399</v>
      </c>
      <c r="S233" s="27">
        <v>0.4383</v>
      </c>
      <c r="T233" s="27">
        <v>2.501</v>
      </c>
      <c r="U233" s="27">
        <v>0.2516</v>
      </c>
      <c r="V233" s="27">
        <v>0.1674</v>
      </c>
      <c r="W233" s="27">
        <f t="shared" si="11"/>
        <v>99.17229999999999</v>
      </c>
      <c r="X233" s="28" t="s">
        <v>366</v>
      </c>
      <c r="Y233" s="29">
        <v>1146.5595</v>
      </c>
      <c r="Z233" s="26">
        <v>1881</v>
      </c>
      <c r="AA233" s="27">
        <v>50.9479499477032</v>
      </c>
      <c r="AB233" s="27">
        <v>13.4851266511781</v>
      </c>
      <c r="AC233" s="27">
        <v>11.3667729982207</v>
      </c>
      <c r="AD233" s="27">
        <v>7.7325328755953</v>
      </c>
      <c r="AE233" s="27">
        <v>11.0341090057636</v>
      </c>
      <c r="AF233" s="27">
        <v>2.15810342167096</v>
      </c>
      <c r="AG233" s="27">
        <v>0.415716750536431</v>
      </c>
      <c r="AH233" s="27">
        <v>2.43088608364523</v>
      </c>
      <c r="AI233" s="27">
        <v>0.256677412558813</v>
      </c>
      <c r="AJ233" s="27">
        <v>0.172124853127675</v>
      </c>
    </row>
    <row r="234" spans="1:36" ht="15.75">
      <c r="A234" s="21" t="s">
        <v>201</v>
      </c>
      <c r="B234" s="22" t="s">
        <v>433</v>
      </c>
      <c r="C234" s="23">
        <v>34087</v>
      </c>
      <c r="D234" s="23">
        <v>34087</v>
      </c>
      <c r="E234" s="24">
        <v>0.4999998842592593</v>
      </c>
      <c r="F234" s="25"/>
      <c r="G234" s="25" t="s">
        <v>137</v>
      </c>
      <c r="H234" s="30">
        <v>-155.107733</v>
      </c>
      <c r="I234" s="30">
        <v>19.388122</v>
      </c>
      <c r="J234" s="9">
        <v>2750</v>
      </c>
      <c r="K234" s="9"/>
      <c r="L234" s="26">
        <v>1882</v>
      </c>
      <c r="M234" s="27">
        <v>51.816</v>
      </c>
      <c r="N234" s="27">
        <v>13.82</v>
      </c>
      <c r="O234" s="27">
        <v>11.031</v>
      </c>
      <c r="P234" s="27">
        <v>6.799</v>
      </c>
      <c r="Q234" s="27">
        <v>10.758</v>
      </c>
      <c r="R234" s="27">
        <v>2.281</v>
      </c>
      <c r="S234" s="27">
        <v>0.4304</v>
      </c>
      <c r="T234" s="27">
        <v>2.462</v>
      </c>
      <c r="U234" s="27">
        <v>0.2476</v>
      </c>
      <c r="V234" s="27">
        <v>0.1616</v>
      </c>
      <c r="W234" s="27">
        <f t="shared" si="11"/>
        <v>99.80660000000003</v>
      </c>
      <c r="X234" s="28">
        <v>94.11622911098344</v>
      </c>
      <c r="Y234" s="29">
        <v>1150.6599</v>
      </c>
      <c r="Z234" s="26">
        <v>1882</v>
      </c>
      <c r="AA234" s="27">
        <v>50.9278537751765</v>
      </c>
      <c r="AB234" s="27">
        <v>13.5312727501835</v>
      </c>
      <c r="AC234" s="27">
        <v>11.3386954101346</v>
      </c>
      <c r="AD234" s="27">
        <v>7.72783331931323</v>
      </c>
      <c r="AE234" s="27">
        <v>11.0400500539288</v>
      </c>
      <c r="AF234" s="27">
        <v>2.18158489554614</v>
      </c>
      <c r="AG234" s="27">
        <v>0.413522795734589</v>
      </c>
      <c r="AH234" s="27">
        <v>2.41154391366196</v>
      </c>
      <c r="AI234" s="27">
        <v>0.255173822733783</v>
      </c>
      <c r="AJ234" s="27">
        <v>0.172469263586865</v>
      </c>
    </row>
    <row r="235" spans="1:36" ht="15.75">
      <c r="A235" s="21" t="s">
        <v>144</v>
      </c>
      <c r="B235" s="22" t="s">
        <v>193</v>
      </c>
      <c r="C235" s="23">
        <v>34094</v>
      </c>
      <c r="D235" s="23">
        <v>34094</v>
      </c>
      <c r="E235" s="24">
        <v>0.4236111111111111</v>
      </c>
      <c r="F235" s="25"/>
      <c r="G235" s="25" t="s">
        <v>137</v>
      </c>
      <c r="H235" s="30">
        <v>-155.109137</v>
      </c>
      <c r="I235" s="30">
        <v>19.386299</v>
      </c>
      <c r="J235" s="9">
        <v>2640</v>
      </c>
      <c r="K235" s="9"/>
      <c r="L235" s="26">
        <v>1883</v>
      </c>
      <c r="M235" s="27">
        <v>51.553</v>
      </c>
      <c r="N235" s="27">
        <v>13.583</v>
      </c>
      <c r="O235" s="27">
        <v>11.172</v>
      </c>
      <c r="P235" s="27">
        <v>6.644</v>
      </c>
      <c r="Q235" s="27">
        <v>10.405</v>
      </c>
      <c r="R235" s="27">
        <v>2.495</v>
      </c>
      <c r="S235" s="27">
        <v>0.4441</v>
      </c>
      <c r="T235" s="27">
        <v>2.54</v>
      </c>
      <c r="U235" s="27">
        <v>0.241</v>
      </c>
      <c r="V235" s="27">
        <v>0.1599</v>
      </c>
      <c r="W235" s="27">
        <f t="shared" si="11"/>
        <v>99.23700000000001</v>
      </c>
      <c r="X235" s="28">
        <v>100.92463717433117</v>
      </c>
      <c r="Y235" s="29">
        <v>1147.5444</v>
      </c>
      <c r="Z235" s="26">
        <v>1883</v>
      </c>
      <c r="AA235" s="27">
        <v>50.8532840728748</v>
      </c>
      <c r="AB235" s="27">
        <v>13.3805772851843</v>
      </c>
      <c r="AC235" s="27">
        <v>11.4501554240656</v>
      </c>
      <c r="AD235" s="27">
        <v>7.77613109904312</v>
      </c>
      <c r="AE235" s="27">
        <v>11.0042839989585</v>
      </c>
      <c r="AF235" s="27">
        <v>2.25170501930088</v>
      </c>
      <c r="AG235" s="27">
        <v>0.417320048561387</v>
      </c>
      <c r="AH235" s="27">
        <v>2.42896474866555</v>
      </c>
      <c r="AI235" s="27">
        <v>0.26437022493816</v>
      </c>
      <c r="AJ235" s="27">
        <v>0.17320807840776</v>
      </c>
    </row>
    <row r="236" spans="1:36" ht="15.75">
      <c r="A236" s="21" t="s">
        <v>202</v>
      </c>
      <c r="B236" s="22" t="s">
        <v>399</v>
      </c>
      <c r="C236" s="23">
        <v>34102</v>
      </c>
      <c r="D236" s="23">
        <v>34102</v>
      </c>
      <c r="E236" s="24">
        <v>0.541666550925926</v>
      </c>
      <c r="F236" s="25"/>
      <c r="G236" s="25" t="s">
        <v>137</v>
      </c>
      <c r="H236" s="30">
        <v>-155.108186</v>
      </c>
      <c r="I236" s="30">
        <v>19.38631</v>
      </c>
      <c r="J236" s="9">
        <v>2700</v>
      </c>
      <c r="K236" s="9"/>
      <c r="L236" s="26">
        <v>1884</v>
      </c>
      <c r="M236" s="27">
        <v>51.764</v>
      </c>
      <c r="N236" s="27">
        <v>13.715</v>
      </c>
      <c r="O236" s="27">
        <v>10.918</v>
      </c>
      <c r="P236" s="27">
        <v>6.756</v>
      </c>
      <c r="Q236" s="27">
        <v>10.685</v>
      </c>
      <c r="R236" s="27">
        <v>2.313</v>
      </c>
      <c r="S236" s="27">
        <v>0.4267</v>
      </c>
      <c r="T236" s="27">
        <v>2.443</v>
      </c>
      <c r="U236" s="27">
        <v>0.2397</v>
      </c>
      <c r="V236" s="27">
        <v>0.1628</v>
      </c>
      <c r="W236" s="27">
        <f t="shared" si="11"/>
        <v>99.4232</v>
      </c>
      <c r="X236" s="28" t="s">
        <v>366</v>
      </c>
      <c r="Y236" s="29">
        <v>1149.7956</v>
      </c>
      <c r="Z236" s="26">
        <v>1884</v>
      </c>
      <c r="AA236" s="27">
        <v>50.8498177631909</v>
      </c>
      <c r="AB236" s="27">
        <v>13.3884550431264</v>
      </c>
      <c r="AC236" s="27">
        <v>11.4732684264811</v>
      </c>
      <c r="AD236" s="27">
        <v>7.80740216611642</v>
      </c>
      <c r="AE236" s="27">
        <v>10.9870337417402</v>
      </c>
      <c r="AF236" s="27">
        <v>2.24051696640075</v>
      </c>
      <c r="AG236" s="27">
        <v>0.415922526283065</v>
      </c>
      <c r="AH236" s="27">
        <v>2.40040932443657</v>
      </c>
      <c r="AI236" s="27">
        <v>0.26412598384399</v>
      </c>
      <c r="AJ236" s="27">
        <v>0.173048058380545</v>
      </c>
    </row>
    <row r="237" spans="1:36" ht="15.75">
      <c r="A237" s="21" t="s">
        <v>203</v>
      </c>
      <c r="B237" s="22" t="s">
        <v>399</v>
      </c>
      <c r="C237" s="23">
        <v>34104</v>
      </c>
      <c r="D237" s="23">
        <v>34104</v>
      </c>
      <c r="E237" s="24">
        <v>0.6770833333333334</v>
      </c>
      <c r="F237" s="25"/>
      <c r="G237" s="25" t="s">
        <v>137</v>
      </c>
      <c r="H237" s="30">
        <v>-155.102383</v>
      </c>
      <c r="I237" s="30">
        <v>19.379152</v>
      </c>
      <c r="J237" s="9">
        <v>2350</v>
      </c>
      <c r="K237" s="9"/>
      <c r="L237" s="26">
        <v>1890</v>
      </c>
      <c r="M237" s="27">
        <v>51.57</v>
      </c>
      <c r="N237" s="27">
        <v>13.666364</v>
      </c>
      <c r="O237" s="27">
        <v>11.334545</v>
      </c>
      <c r="P237" s="27">
        <v>6.662727</v>
      </c>
      <c r="Q237" s="27">
        <v>10.341818</v>
      </c>
      <c r="R237" s="27">
        <v>2.480909</v>
      </c>
      <c r="S237" s="27">
        <v>0.449</v>
      </c>
      <c r="T237" s="27">
        <v>2.57</v>
      </c>
      <c r="U237" s="27">
        <v>0.257636</v>
      </c>
      <c r="V237" s="27">
        <v>0.177545</v>
      </c>
      <c r="W237" s="27">
        <f t="shared" si="11"/>
        <v>99.510544</v>
      </c>
      <c r="X237" s="28" t="s">
        <v>366</v>
      </c>
      <c r="Y237" s="29">
        <v>1147.9208127</v>
      </c>
      <c r="Z237" s="26">
        <v>1890</v>
      </c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</row>
    <row r="238" spans="1:36" ht="15.75">
      <c r="A238" s="21" t="s">
        <v>204</v>
      </c>
      <c r="B238" s="22" t="s">
        <v>433</v>
      </c>
      <c r="C238" s="23">
        <v>34117</v>
      </c>
      <c r="D238" s="23">
        <v>34117</v>
      </c>
      <c r="E238" s="24">
        <v>0.7409722222222223</v>
      </c>
      <c r="F238" s="25"/>
      <c r="G238" s="25" t="s">
        <v>137</v>
      </c>
      <c r="H238" s="30">
        <v>-155.107257</v>
      </c>
      <c r="I238" s="30">
        <v>19.388128</v>
      </c>
      <c r="J238" s="9">
        <v>2600</v>
      </c>
      <c r="K238" s="9"/>
      <c r="L238" s="26">
        <v>1891</v>
      </c>
      <c r="M238" s="27">
        <v>51.479</v>
      </c>
      <c r="N238" s="27">
        <v>13.64</v>
      </c>
      <c r="O238" s="27">
        <v>10.639</v>
      </c>
      <c r="P238" s="27">
        <v>6.875</v>
      </c>
      <c r="Q238" s="27">
        <v>10.534</v>
      </c>
      <c r="R238" s="27">
        <v>2.356</v>
      </c>
      <c r="S238" s="27">
        <v>0.4185</v>
      </c>
      <c r="T238" s="27">
        <v>2.381</v>
      </c>
      <c r="U238" s="27">
        <v>0.2334</v>
      </c>
      <c r="V238" s="27">
        <v>0.162</v>
      </c>
      <c r="W238" s="27">
        <f t="shared" si="11"/>
        <v>98.7179</v>
      </c>
      <c r="X238" s="28">
        <v>115.74293707691155</v>
      </c>
      <c r="Y238" s="29">
        <v>1152.1875</v>
      </c>
      <c r="Z238" s="26">
        <v>1891</v>
      </c>
      <c r="AA238" s="27">
        <v>50.8387649237565</v>
      </c>
      <c r="AB238" s="27">
        <v>13.3464898213234</v>
      </c>
      <c r="AC238" s="27">
        <v>11.4607369426688</v>
      </c>
      <c r="AD238" s="27">
        <v>7.85587086423246</v>
      </c>
      <c r="AE238" s="27">
        <v>10.9903350369016</v>
      </c>
      <c r="AF238" s="27">
        <v>2.23081664917152</v>
      </c>
      <c r="AG238" s="27">
        <v>0.413413688043113</v>
      </c>
      <c r="AH238" s="27">
        <v>2.42691018335334</v>
      </c>
      <c r="AI238" s="27">
        <v>0.26280576746017</v>
      </c>
      <c r="AJ238" s="27">
        <v>0.173856123089035</v>
      </c>
    </row>
    <row r="239" spans="1:36" ht="15.75">
      <c r="A239" s="21" t="s">
        <v>205</v>
      </c>
      <c r="B239" s="22" t="s">
        <v>399</v>
      </c>
      <c r="C239" s="23">
        <v>34122</v>
      </c>
      <c r="D239" s="23">
        <v>34122</v>
      </c>
      <c r="E239" s="24">
        <v>0.5833333333333334</v>
      </c>
      <c r="F239" s="25"/>
      <c r="G239" s="25" t="s">
        <v>137</v>
      </c>
      <c r="H239" s="30">
        <v>-155.10247</v>
      </c>
      <c r="I239" s="30">
        <v>19.385925</v>
      </c>
      <c r="J239" s="9">
        <v>2500</v>
      </c>
      <c r="K239" s="9"/>
      <c r="L239" s="26">
        <v>1892</v>
      </c>
      <c r="M239" s="27">
        <v>51.509</v>
      </c>
      <c r="N239" s="27">
        <v>13.712</v>
      </c>
      <c r="O239" s="27">
        <v>10.887</v>
      </c>
      <c r="P239" s="27">
        <v>6.926</v>
      </c>
      <c r="Q239" s="27">
        <v>10.678</v>
      </c>
      <c r="R239" s="27">
        <v>2.44</v>
      </c>
      <c r="S239" s="27">
        <v>0.4219</v>
      </c>
      <c r="T239" s="27">
        <v>2.401</v>
      </c>
      <c r="U239" s="27">
        <v>0.2311</v>
      </c>
      <c r="V239" s="27">
        <v>0.1604</v>
      </c>
      <c r="W239" s="27">
        <f t="shared" si="11"/>
        <v>99.36639999999998</v>
      </c>
      <c r="X239" s="28">
        <v>94</v>
      </c>
      <c r="Y239" s="29">
        <v>1153.2126</v>
      </c>
      <c r="Z239" s="26">
        <v>1892</v>
      </c>
      <c r="AA239" s="27">
        <v>50.9089786149081</v>
      </c>
      <c r="AB239" s="27">
        <v>13.3530591679318</v>
      </c>
      <c r="AC239" s="27">
        <v>11.4334007861692</v>
      </c>
      <c r="AD239" s="27">
        <v>7.84105812085702</v>
      </c>
      <c r="AE239" s="27">
        <v>10.9937938311952</v>
      </c>
      <c r="AF239" s="27">
        <v>2.20923096406322</v>
      </c>
      <c r="AG239" s="27">
        <v>0.419894855065799</v>
      </c>
      <c r="AH239" s="27">
        <v>2.40961244166057</v>
      </c>
      <c r="AI239" s="27">
        <v>0.257777177210658</v>
      </c>
      <c r="AJ239" s="27">
        <v>0.173194040938411</v>
      </c>
    </row>
    <row r="240" spans="1:36" ht="15.75">
      <c r="A240" s="21" t="s">
        <v>206</v>
      </c>
      <c r="B240" s="22" t="s">
        <v>399</v>
      </c>
      <c r="C240" s="23">
        <v>34123</v>
      </c>
      <c r="D240" s="23">
        <v>34123</v>
      </c>
      <c r="E240" s="24"/>
      <c r="F240" s="25">
        <v>0.5</v>
      </c>
      <c r="G240" s="25" t="s">
        <v>137</v>
      </c>
      <c r="H240" s="30">
        <v>-155.110124</v>
      </c>
      <c r="I240" s="30">
        <v>19.388998</v>
      </c>
      <c r="J240" s="9">
        <v>2550</v>
      </c>
      <c r="K240" s="9"/>
      <c r="L240" s="26">
        <v>1893</v>
      </c>
      <c r="M240" s="27">
        <v>51.51</v>
      </c>
      <c r="N240" s="27">
        <v>14.126667</v>
      </c>
      <c r="O240" s="27">
        <v>11.154444</v>
      </c>
      <c r="P240" s="27">
        <v>6.223333</v>
      </c>
      <c r="Q240" s="27">
        <v>10.62</v>
      </c>
      <c r="R240" s="27">
        <v>2.346667</v>
      </c>
      <c r="S240" s="27">
        <v>0.443444</v>
      </c>
      <c r="T240" s="27">
        <v>2.473333</v>
      </c>
      <c r="U240" s="27">
        <v>0.255667</v>
      </c>
      <c r="V240" s="27">
        <v>0.158556</v>
      </c>
      <c r="W240" s="27">
        <f t="shared" si="11"/>
        <v>99.312111</v>
      </c>
      <c r="X240" s="28" t="s">
        <v>366</v>
      </c>
      <c r="Y240" s="29">
        <v>1139.0889933</v>
      </c>
      <c r="Z240" s="26">
        <v>1893</v>
      </c>
      <c r="AA240" s="27">
        <v>50.8300481520131</v>
      </c>
      <c r="AB240" s="27">
        <v>13.3700464951307</v>
      </c>
      <c r="AC240" s="27">
        <v>11.4560629411214</v>
      </c>
      <c r="AD240" s="27">
        <v>7.89376931820246</v>
      </c>
      <c r="AE240" s="27">
        <v>10.9940259763637</v>
      </c>
      <c r="AF240" s="27">
        <v>2.21418004069005</v>
      </c>
      <c r="AG240" s="27">
        <v>0.415727728060124</v>
      </c>
      <c r="AH240" s="27">
        <v>2.39220456657468</v>
      </c>
      <c r="AI240" s="27">
        <v>0.259956267911075</v>
      </c>
      <c r="AJ240" s="27">
        <v>0.173978513932704</v>
      </c>
    </row>
    <row r="241" spans="1:36" ht="15.75">
      <c r="A241" s="21" t="s">
        <v>207</v>
      </c>
      <c r="B241" s="22" t="s">
        <v>399</v>
      </c>
      <c r="C241" s="23">
        <v>34137</v>
      </c>
      <c r="D241" s="23">
        <v>34137</v>
      </c>
      <c r="E241" s="24">
        <v>0.3541666666666667</v>
      </c>
      <c r="F241" s="25"/>
      <c r="G241" s="25" t="s">
        <v>137</v>
      </c>
      <c r="H241" s="30">
        <v>-155.105342</v>
      </c>
      <c r="I241" s="30">
        <v>19.387246</v>
      </c>
      <c r="J241" s="9">
        <v>2800</v>
      </c>
      <c r="K241" s="9"/>
      <c r="L241" s="26">
        <v>1896</v>
      </c>
      <c r="M241" s="27">
        <v>51.891</v>
      </c>
      <c r="N241" s="27">
        <v>13.635</v>
      </c>
      <c r="O241" s="27">
        <v>11.28</v>
      </c>
      <c r="P241" s="27">
        <v>6.519</v>
      </c>
      <c r="Q241" s="27">
        <v>10.691</v>
      </c>
      <c r="R241" s="27">
        <v>2.372</v>
      </c>
      <c r="S241" s="27">
        <v>0.4412</v>
      </c>
      <c r="T241" s="27">
        <v>2.554</v>
      </c>
      <c r="U241" s="27">
        <v>0.2393</v>
      </c>
      <c r="V241" s="27">
        <v>0.1754</v>
      </c>
      <c r="W241" s="27">
        <f t="shared" si="11"/>
        <v>99.7979</v>
      </c>
      <c r="X241" s="28" t="s">
        <v>366</v>
      </c>
      <c r="Y241" s="29">
        <v>1145.0319</v>
      </c>
      <c r="Z241" s="26">
        <v>1896</v>
      </c>
      <c r="AA241" s="27">
        <v>50.7894851971365</v>
      </c>
      <c r="AB241" s="27">
        <v>13.3131511919014</v>
      </c>
      <c r="AC241" s="27">
        <v>11.4890792187487</v>
      </c>
      <c r="AD241" s="27">
        <v>7.95621915309634</v>
      </c>
      <c r="AE241" s="27">
        <v>10.9700607896901</v>
      </c>
      <c r="AF241" s="27">
        <v>2.21700934311685</v>
      </c>
      <c r="AG241" s="27">
        <v>0.413545873829805</v>
      </c>
      <c r="AH241" s="27">
        <v>2.41571309224971</v>
      </c>
      <c r="AI241" s="27">
        <v>0.262248602916461</v>
      </c>
      <c r="AJ241" s="27">
        <v>0.173487537313967</v>
      </c>
    </row>
    <row r="242" spans="1:36" ht="15.75">
      <c r="A242" s="21" t="s">
        <v>208</v>
      </c>
      <c r="B242" s="22" t="s">
        <v>369</v>
      </c>
      <c r="C242" s="23">
        <v>34160</v>
      </c>
      <c r="D242" s="23">
        <v>34160</v>
      </c>
      <c r="E242" s="24">
        <v>0.475694212962963</v>
      </c>
      <c r="F242" s="25"/>
      <c r="G242" s="25" t="s">
        <v>136</v>
      </c>
      <c r="H242" s="30">
        <v>-155.091846</v>
      </c>
      <c r="I242" s="30">
        <v>19.373854</v>
      </c>
      <c r="J242" s="9">
        <v>2240</v>
      </c>
      <c r="K242" s="9">
        <v>2.5</v>
      </c>
      <c r="L242" s="26">
        <v>1901</v>
      </c>
      <c r="M242" s="27">
        <v>51.686364</v>
      </c>
      <c r="N242" s="27">
        <v>13.75</v>
      </c>
      <c r="O242" s="27">
        <v>11.16</v>
      </c>
      <c r="P242" s="27">
        <v>6.746364</v>
      </c>
      <c r="Q242" s="27">
        <v>10.413636</v>
      </c>
      <c r="R242" s="27">
        <v>2.473636</v>
      </c>
      <c r="S242" s="27">
        <v>0.430091</v>
      </c>
      <c r="T242" s="27">
        <v>2.460909</v>
      </c>
      <c r="U242" s="27">
        <v>0.234455</v>
      </c>
      <c r="V242" s="27">
        <v>0.168091</v>
      </c>
      <c r="W242" s="27">
        <f t="shared" si="11"/>
        <v>99.523546</v>
      </c>
      <c r="X242" s="28" t="s">
        <v>366</v>
      </c>
      <c r="Y242" s="29">
        <v>1151.8519164</v>
      </c>
      <c r="Z242" s="26">
        <v>1901</v>
      </c>
      <c r="AA242" s="27">
        <v>50.8404042051168</v>
      </c>
      <c r="AB242" s="27">
        <v>13.2684830461375</v>
      </c>
      <c r="AC242" s="27">
        <v>11.4559949935521</v>
      </c>
      <c r="AD242" s="27">
        <v>8.0565826980903</v>
      </c>
      <c r="AE242" s="27">
        <v>10.9223739984341</v>
      </c>
      <c r="AF242" s="27">
        <v>2.23151760321403</v>
      </c>
      <c r="AG242" s="27">
        <v>0.415142689246574</v>
      </c>
      <c r="AH242" s="27">
        <v>2.37827506720919</v>
      </c>
      <c r="AI242" s="27">
        <v>0.258333344155859</v>
      </c>
      <c r="AJ242" s="27">
        <v>0.17289235484361</v>
      </c>
    </row>
    <row r="243" spans="1:36" ht="15.75">
      <c r="A243" s="21" t="s">
        <v>209</v>
      </c>
      <c r="B243" s="22" t="s">
        <v>193</v>
      </c>
      <c r="C243" s="23">
        <v>34164</v>
      </c>
      <c r="D243" s="23">
        <v>34164</v>
      </c>
      <c r="E243" s="24">
        <v>0.572916550925926</v>
      </c>
      <c r="F243" s="25"/>
      <c r="G243" s="25" t="s">
        <v>136</v>
      </c>
      <c r="H243" s="30">
        <v>-155.102476</v>
      </c>
      <c r="I243" s="30">
        <v>19.386376</v>
      </c>
      <c r="J243" s="9">
        <v>2600</v>
      </c>
      <c r="K243" s="9"/>
      <c r="L243" s="26">
        <v>1902</v>
      </c>
      <c r="M243" s="27">
        <v>51.485</v>
      </c>
      <c r="N243" s="27">
        <v>13.345</v>
      </c>
      <c r="O243" s="27">
        <v>11.684</v>
      </c>
      <c r="P243" s="27">
        <v>6.203</v>
      </c>
      <c r="Q243" s="27">
        <v>10.251</v>
      </c>
      <c r="R243" s="27">
        <v>2.474</v>
      </c>
      <c r="S243" s="27">
        <v>0.4687</v>
      </c>
      <c r="T243" s="27">
        <v>2.684</v>
      </c>
      <c r="U243" s="27">
        <v>0.2672</v>
      </c>
      <c r="V243" s="27">
        <v>0.1782</v>
      </c>
      <c r="W243" s="27">
        <f t="shared" si="11"/>
        <v>99.04010000000001</v>
      </c>
      <c r="X243" s="28" t="s">
        <v>366</v>
      </c>
      <c r="Y243" s="29">
        <v>1138.6803</v>
      </c>
      <c r="Z243" s="26">
        <v>1902</v>
      </c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</row>
    <row r="244" spans="1:36" ht="15.75">
      <c r="A244" s="21" t="s">
        <v>210</v>
      </c>
      <c r="B244" s="22" t="s">
        <v>433</v>
      </c>
      <c r="C244" s="23">
        <v>34170</v>
      </c>
      <c r="D244" s="23">
        <v>34170</v>
      </c>
      <c r="E244" s="24"/>
      <c r="F244" s="25">
        <v>0.5</v>
      </c>
      <c r="G244" s="25" t="s">
        <v>136</v>
      </c>
      <c r="H244" s="30">
        <v>-155.106317</v>
      </c>
      <c r="I244" s="30">
        <v>19.389042</v>
      </c>
      <c r="J244" s="9">
        <v>2800</v>
      </c>
      <c r="K244" s="9"/>
      <c r="L244" s="26">
        <v>1905</v>
      </c>
      <c r="M244" s="27">
        <v>51.669</v>
      </c>
      <c r="N244" s="27">
        <v>13.684</v>
      </c>
      <c r="O244" s="27">
        <v>10.95</v>
      </c>
      <c r="P244" s="27">
        <v>6.793</v>
      </c>
      <c r="Q244" s="27">
        <v>10.762</v>
      </c>
      <c r="R244" s="27">
        <v>2.341</v>
      </c>
      <c r="S244" s="27">
        <v>0.4184</v>
      </c>
      <c r="T244" s="27">
        <v>2.41</v>
      </c>
      <c r="U244" s="27">
        <v>0.234</v>
      </c>
      <c r="V244" s="27">
        <v>0.1631</v>
      </c>
      <c r="W244" s="27">
        <f t="shared" si="11"/>
        <v>99.4245</v>
      </c>
      <c r="X244" s="28" t="s">
        <v>366</v>
      </c>
      <c r="Y244" s="29">
        <v>1150.5393</v>
      </c>
      <c r="Z244" s="26">
        <v>1905</v>
      </c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</row>
    <row r="245" spans="1:36" ht="15.75">
      <c r="A245" s="21" t="s">
        <v>211</v>
      </c>
      <c r="B245" s="22" t="s">
        <v>433</v>
      </c>
      <c r="C245" s="23">
        <v>34170</v>
      </c>
      <c r="D245" s="23">
        <v>34168</v>
      </c>
      <c r="E245" s="24"/>
      <c r="F245" s="25">
        <v>0.5</v>
      </c>
      <c r="G245" s="25" t="s">
        <v>136</v>
      </c>
      <c r="H245" s="30">
        <v>-155.106317</v>
      </c>
      <c r="I245" s="30">
        <v>19.389042</v>
      </c>
      <c r="J245" s="9">
        <v>2800</v>
      </c>
      <c r="K245" s="9"/>
      <c r="L245" s="26">
        <v>1906</v>
      </c>
      <c r="M245" s="27">
        <v>51.682</v>
      </c>
      <c r="N245" s="27">
        <v>13.773</v>
      </c>
      <c r="O245" s="27">
        <v>11.011</v>
      </c>
      <c r="P245" s="27">
        <v>6.922</v>
      </c>
      <c r="Q245" s="27">
        <v>10.502</v>
      </c>
      <c r="R245" s="27">
        <v>2.556</v>
      </c>
      <c r="S245" s="27">
        <v>0.4383</v>
      </c>
      <c r="T245" s="27">
        <v>2.443</v>
      </c>
      <c r="U245" s="27">
        <v>0.2481</v>
      </c>
      <c r="V245" s="27">
        <v>0.163</v>
      </c>
      <c r="W245" s="27">
        <f t="shared" si="11"/>
        <v>99.73839999999997</v>
      </c>
      <c r="X245" s="28" t="s">
        <v>366</v>
      </c>
      <c r="Y245" s="29">
        <v>1153.1322</v>
      </c>
      <c r="Z245" s="26">
        <v>1906</v>
      </c>
      <c r="AA245" s="27">
        <v>50.7625687061869</v>
      </c>
      <c r="AB245" s="27">
        <v>13.4071531251659</v>
      </c>
      <c r="AC245" s="27">
        <v>11.394758003277</v>
      </c>
      <c r="AD245" s="27">
        <v>8.18249954839886</v>
      </c>
      <c r="AE245" s="27">
        <v>10.8972210728399</v>
      </c>
      <c r="AF245" s="27">
        <v>2.15482912530884</v>
      </c>
      <c r="AG245" s="27">
        <v>0.400499608027906</v>
      </c>
      <c r="AH245" s="27">
        <v>2.37273319416029</v>
      </c>
      <c r="AI245" s="27">
        <v>0.254221413660031</v>
      </c>
      <c r="AJ245" s="27">
        <v>0.173516202974307</v>
      </c>
    </row>
    <row r="246" spans="1:36" ht="15.75">
      <c r="A246" s="21" t="s">
        <v>212</v>
      </c>
      <c r="B246" s="22" t="s">
        <v>433</v>
      </c>
      <c r="C246" s="23">
        <v>34170</v>
      </c>
      <c r="D246" s="23">
        <v>34170</v>
      </c>
      <c r="E246" s="24"/>
      <c r="F246" s="25">
        <v>0.5</v>
      </c>
      <c r="G246" s="25" t="s">
        <v>136</v>
      </c>
      <c r="H246" s="30">
        <v>-155.106317</v>
      </c>
      <c r="I246" s="30">
        <v>19.389042</v>
      </c>
      <c r="J246" s="9">
        <v>2800</v>
      </c>
      <c r="K246" s="9"/>
      <c r="L246" s="26">
        <v>1907</v>
      </c>
      <c r="M246" s="27">
        <v>51.603</v>
      </c>
      <c r="N246" s="27">
        <v>13.565</v>
      </c>
      <c r="O246" s="27">
        <v>10.977</v>
      </c>
      <c r="P246" s="27">
        <v>6.752</v>
      </c>
      <c r="Q246" s="27">
        <v>10.699</v>
      </c>
      <c r="R246" s="27">
        <v>2.358</v>
      </c>
      <c r="S246" s="27">
        <v>0.4264</v>
      </c>
      <c r="T246" s="27">
        <v>2.421</v>
      </c>
      <c r="U246" s="27">
        <v>0.2529</v>
      </c>
      <c r="V246" s="27">
        <v>0.1629</v>
      </c>
      <c r="W246" s="27">
        <f t="shared" si="11"/>
        <v>99.2172</v>
      </c>
      <c r="X246" s="28">
        <v>102.52661554217772</v>
      </c>
      <c r="Y246" s="29">
        <v>1149.7152</v>
      </c>
      <c r="Z246" s="26">
        <v>1907</v>
      </c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</row>
    <row r="247" spans="1:36" ht="15.75">
      <c r="A247" s="21" t="s">
        <v>213</v>
      </c>
      <c r="B247" s="22" t="s">
        <v>193</v>
      </c>
      <c r="C247" s="23">
        <v>34175</v>
      </c>
      <c r="D247" s="23">
        <v>34175</v>
      </c>
      <c r="E247" s="24">
        <v>0.46597222222222223</v>
      </c>
      <c r="F247" s="25"/>
      <c r="G247" s="25" t="s">
        <v>137</v>
      </c>
      <c r="H247" s="30">
        <v>-155.083991</v>
      </c>
      <c r="I247" s="30">
        <v>19.354975</v>
      </c>
      <c r="J247" s="9">
        <v>2000</v>
      </c>
      <c r="K247" s="9"/>
      <c r="L247" s="26">
        <v>1909</v>
      </c>
      <c r="M247" s="27">
        <v>51.566</v>
      </c>
      <c r="N247" s="27">
        <v>13.577</v>
      </c>
      <c r="O247" s="27">
        <v>11.024</v>
      </c>
      <c r="P247" s="27">
        <v>6.832</v>
      </c>
      <c r="Q247" s="27">
        <v>10.991</v>
      </c>
      <c r="R247" s="27">
        <v>2.502</v>
      </c>
      <c r="S247" s="27">
        <v>0.3944</v>
      </c>
      <c r="T247" s="27">
        <v>2.368</v>
      </c>
      <c r="U247" s="27">
        <v>0.2274</v>
      </c>
      <c r="V247" s="27">
        <v>0.1713</v>
      </c>
      <c r="W247" s="27">
        <f t="shared" si="11"/>
        <v>99.6531</v>
      </c>
      <c r="X247" s="28">
        <v>108.13353982964054</v>
      </c>
      <c r="Y247" s="29">
        <v>1151.3232</v>
      </c>
      <c r="Z247" s="26">
        <v>1909</v>
      </c>
      <c r="AA247" s="27">
        <v>50.7515647755451</v>
      </c>
      <c r="AB247" s="27">
        <v>13.1767230511112</v>
      </c>
      <c r="AC247" s="27">
        <v>11.5280055218608</v>
      </c>
      <c r="AD247" s="27">
        <v>8.26919495396597</v>
      </c>
      <c r="AE247" s="27">
        <v>10.9140432238737</v>
      </c>
      <c r="AF247" s="27">
        <v>2.15753295412194</v>
      </c>
      <c r="AG247" s="27">
        <v>0.400366939940154</v>
      </c>
      <c r="AH247" s="27">
        <v>2.36883772797925</v>
      </c>
      <c r="AI247" s="27">
        <v>0.259834099910656</v>
      </c>
      <c r="AJ247" s="27">
        <v>0.173896751691178</v>
      </c>
    </row>
    <row r="248" spans="1:36" ht="15.75">
      <c r="A248" s="21" t="s">
        <v>214</v>
      </c>
      <c r="B248" s="22" t="s">
        <v>399</v>
      </c>
      <c r="C248" s="23">
        <v>34178</v>
      </c>
      <c r="D248" s="23">
        <v>34178</v>
      </c>
      <c r="E248" s="24">
        <v>0.3611111111111111</v>
      </c>
      <c r="F248" s="25"/>
      <c r="G248" s="25" t="s">
        <v>137</v>
      </c>
      <c r="H248" s="30">
        <v>-155.104414</v>
      </c>
      <c r="I248" s="30">
        <v>19.389064</v>
      </c>
      <c r="J248" s="9">
        <v>2750</v>
      </c>
      <c r="K248" s="9"/>
      <c r="L248" s="26">
        <v>1910</v>
      </c>
      <c r="M248" s="27">
        <v>51.413</v>
      </c>
      <c r="N248" s="27">
        <v>13.471</v>
      </c>
      <c r="O248" s="27">
        <v>10.936</v>
      </c>
      <c r="P248" s="27">
        <v>7.089</v>
      </c>
      <c r="Q248" s="27">
        <v>10.968</v>
      </c>
      <c r="R248" s="27">
        <v>2.439</v>
      </c>
      <c r="S248" s="27">
        <v>0.3763</v>
      </c>
      <c r="T248" s="27">
        <v>2.385</v>
      </c>
      <c r="U248" s="27">
        <v>0.2211</v>
      </c>
      <c r="V248" s="27">
        <v>0.1599</v>
      </c>
      <c r="W248" s="27">
        <f t="shared" si="11"/>
        <v>99.45830000000001</v>
      </c>
      <c r="X248" s="28">
        <v>100.92463717433117</v>
      </c>
      <c r="Y248" s="29">
        <v>1156.4889</v>
      </c>
      <c r="Z248" s="26">
        <v>1910</v>
      </c>
      <c r="AA248" s="27">
        <v>50.7675135511239</v>
      </c>
      <c r="AB248" s="27">
        <v>13.1233059295426</v>
      </c>
      <c r="AC248" s="27">
        <v>11.5720559350077</v>
      </c>
      <c r="AD248" s="27">
        <v>8.33248305099133</v>
      </c>
      <c r="AE248" s="27">
        <v>10.8652821093238</v>
      </c>
      <c r="AF248" s="27">
        <v>2.15156108958428</v>
      </c>
      <c r="AG248" s="27">
        <v>0.399488722571256</v>
      </c>
      <c r="AH248" s="27">
        <v>2.36347262008528</v>
      </c>
      <c r="AI248" s="27">
        <v>0.250440899682996</v>
      </c>
      <c r="AJ248" s="27">
        <v>0.174396092086944</v>
      </c>
    </row>
    <row r="249" spans="1:36" ht="15.75">
      <c r="A249" s="21" t="s">
        <v>215</v>
      </c>
      <c r="B249" s="22" t="s">
        <v>369</v>
      </c>
      <c r="C249" s="23">
        <v>34181</v>
      </c>
      <c r="D249" s="23">
        <v>34181</v>
      </c>
      <c r="E249" s="24">
        <v>0.5486111111111112</v>
      </c>
      <c r="F249" s="25"/>
      <c r="G249" s="25" t="s">
        <v>137</v>
      </c>
      <c r="H249" s="30">
        <v>-155.080277</v>
      </c>
      <c r="I249" s="30">
        <v>19.362244</v>
      </c>
      <c r="J249" s="9">
        <v>2000</v>
      </c>
      <c r="K249" s="9">
        <v>4</v>
      </c>
      <c r="L249" s="26">
        <v>1911</v>
      </c>
      <c r="M249" s="27">
        <v>51.451</v>
      </c>
      <c r="N249" s="27">
        <v>13.572</v>
      </c>
      <c r="O249" s="27">
        <v>10.95</v>
      </c>
      <c r="P249" s="27">
        <v>6.659</v>
      </c>
      <c r="Q249" s="27">
        <v>10.968</v>
      </c>
      <c r="R249" s="27">
        <v>2.462</v>
      </c>
      <c r="S249" s="27">
        <v>0.3758</v>
      </c>
      <c r="T249" s="27">
        <v>2.436</v>
      </c>
      <c r="U249" s="27">
        <v>0.2372</v>
      </c>
      <c r="V249" s="27">
        <v>0.158</v>
      </c>
      <c r="W249" s="27">
        <f t="shared" si="11"/>
        <v>99.26900000000002</v>
      </c>
      <c r="X249" s="28" t="s">
        <v>366</v>
      </c>
      <c r="Y249" s="29">
        <v>1151.4459</v>
      </c>
      <c r="Z249" s="26">
        <v>1911</v>
      </c>
      <c r="AA249" s="27">
        <v>50.7202320445917</v>
      </c>
      <c r="AB249" s="27">
        <v>13.1754773843396</v>
      </c>
      <c r="AC249" s="27">
        <v>11.5197673461713</v>
      </c>
      <c r="AD249" s="27">
        <v>8.3945920104087</v>
      </c>
      <c r="AE249" s="27">
        <v>10.8663835184693</v>
      </c>
      <c r="AF249" s="27">
        <v>2.13325914698119</v>
      </c>
      <c r="AG249" s="27">
        <v>0.399165022765311</v>
      </c>
      <c r="AH249" s="27">
        <v>2.36164217266464</v>
      </c>
      <c r="AI249" s="27">
        <v>0.256678267803516</v>
      </c>
      <c r="AJ249" s="27">
        <v>0.17280308580473</v>
      </c>
    </row>
    <row r="250" spans="1:36" ht="15.75">
      <c r="A250" s="21" t="s">
        <v>216</v>
      </c>
      <c r="B250" s="22" t="s">
        <v>369</v>
      </c>
      <c r="C250" s="23">
        <v>34202</v>
      </c>
      <c r="D250" s="23">
        <v>34202</v>
      </c>
      <c r="E250" s="24">
        <v>0.6145833333333334</v>
      </c>
      <c r="F250" s="25"/>
      <c r="G250" s="25" t="s">
        <v>137</v>
      </c>
      <c r="H250" s="30">
        <v>-155.084582</v>
      </c>
      <c r="I250" s="30">
        <v>19.364001</v>
      </c>
      <c r="J250" s="9">
        <v>2080</v>
      </c>
      <c r="K250" s="9">
        <v>3.7</v>
      </c>
      <c r="L250" s="26">
        <v>1912</v>
      </c>
      <c r="M250" s="27">
        <v>51.436</v>
      </c>
      <c r="N250" s="27">
        <v>13.421</v>
      </c>
      <c r="O250" s="27">
        <v>10.78</v>
      </c>
      <c r="P250" s="27">
        <v>6.913</v>
      </c>
      <c r="Q250" s="27">
        <v>10.945</v>
      </c>
      <c r="R250" s="27">
        <v>2.432</v>
      </c>
      <c r="S250" s="27">
        <v>0.3699</v>
      </c>
      <c r="T250" s="27">
        <v>2.373</v>
      </c>
      <c r="U250" s="27">
        <v>0.223</v>
      </c>
      <c r="V250" s="27">
        <v>0.1673</v>
      </c>
      <c r="W250" s="27">
        <f t="shared" si="11"/>
        <v>99.06020000000001</v>
      </c>
      <c r="X250" s="28" t="s">
        <v>366</v>
      </c>
      <c r="Y250" s="29">
        <v>1156.2812999999999</v>
      </c>
      <c r="Z250" s="26">
        <v>1912</v>
      </c>
      <c r="AA250" s="27">
        <v>50.4822213982276</v>
      </c>
      <c r="AB250" s="27">
        <v>12.9270325695859</v>
      </c>
      <c r="AC250" s="27">
        <v>11.6235729964073</v>
      </c>
      <c r="AD250" s="27">
        <v>9.07677060536957</v>
      </c>
      <c r="AE250" s="27">
        <v>10.6447231977155</v>
      </c>
      <c r="AF250" s="27">
        <v>2.11078302650435</v>
      </c>
      <c r="AG250" s="27">
        <v>0.390474680333262</v>
      </c>
      <c r="AH250" s="27">
        <v>2.31459668393928</v>
      </c>
      <c r="AI250" s="27">
        <v>0.255271561044742</v>
      </c>
      <c r="AJ250" s="27">
        <v>0.174553280872492</v>
      </c>
    </row>
    <row r="251" spans="1:36" ht="15.75">
      <c r="A251" s="21" t="s">
        <v>217</v>
      </c>
      <c r="B251" s="22" t="s">
        <v>369</v>
      </c>
      <c r="C251" s="23">
        <v>34206</v>
      </c>
      <c r="D251" s="23">
        <v>34206</v>
      </c>
      <c r="E251" s="24">
        <v>0.6180554398148148</v>
      </c>
      <c r="F251" s="25"/>
      <c r="G251" s="25" t="s">
        <v>137</v>
      </c>
      <c r="H251" s="30">
        <v>-155.084582</v>
      </c>
      <c r="I251" s="30">
        <v>19.364001</v>
      </c>
      <c r="J251" s="9">
        <v>2080</v>
      </c>
      <c r="K251" s="9">
        <v>3.7</v>
      </c>
      <c r="L251" s="26">
        <v>1913</v>
      </c>
      <c r="M251" s="27">
        <v>51.433</v>
      </c>
      <c r="N251" s="27">
        <v>13.464</v>
      </c>
      <c r="O251" s="27">
        <v>11.163</v>
      </c>
      <c r="P251" s="27">
        <v>6.433</v>
      </c>
      <c r="Q251" s="27">
        <v>10.745</v>
      </c>
      <c r="R251" s="27">
        <v>2.482</v>
      </c>
      <c r="S251" s="27">
        <v>0.4056</v>
      </c>
      <c r="T251" s="27">
        <v>2.493</v>
      </c>
      <c r="U251" s="27">
        <v>0.2437</v>
      </c>
      <c r="V251" s="27">
        <v>0.1747</v>
      </c>
      <c r="W251" s="27">
        <f t="shared" si="11"/>
        <v>99.037</v>
      </c>
      <c r="X251" s="28" t="s">
        <v>366</v>
      </c>
      <c r="Y251" s="29">
        <v>1146.6333</v>
      </c>
      <c r="Z251" s="26">
        <v>1913</v>
      </c>
      <c r="AA251" s="27">
        <v>50.5275478521301</v>
      </c>
      <c r="AB251" s="27">
        <v>12.9171353239228</v>
      </c>
      <c r="AC251" s="27">
        <v>11.5946980966355</v>
      </c>
      <c r="AD251" s="27">
        <v>9.00083422055914</v>
      </c>
      <c r="AE251" s="27">
        <v>10.6825637257903</v>
      </c>
      <c r="AF251" s="27">
        <v>2.12259080924192</v>
      </c>
      <c r="AG251" s="27">
        <v>0.395463686892982</v>
      </c>
      <c r="AH251" s="27">
        <v>2.32738450424007</v>
      </c>
      <c r="AI251" s="27">
        <v>0.256244327731677</v>
      </c>
      <c r="AJ251" s="27">
        <v>0.175537452855558</v>
      </c>
    </row>
    <row r="252" spans="1:36" ht="15.75">
      <c r="A252" s="21" t="s">
        <v>218</v>
      </c>
      <c r="B252" s="22" t="s">
        <v>369</v>
      </c>
      <c r="C252" s="23">
        <v>34216</v>
      </c>
      <c r="D252" s="23">
        <v>34216</v>
      </c>
      <c r="E252" s="24">
        <v>0.3749997685185185</v>
      </c>
      <c r="F252" s="25"/>
      <c r="G252" s="25" t="s">
        <v>137</v>
      </c>
      <c r="H252" s="30">
        <v>-155.084582</v>
      </c>
      <c r="I252" s="30">
        <v>19.364001</v>
      </c>
      <c r="J252" s="9">
        <v>2080</v>
      </c>
      <c r="K252" s="9">
        <v>3.7</v>
      </c>
      <c r="L252" s="26">
        <v>1914</v>
      </c>
      <c r="M252" s="27">
        <v>51.561111</v>
      </c>
      <c r="N252" s="27">
        <v>13.397778</v>
      </c>
      <c r="O252" s="27">
        <v>10.34</v>
      </c>
      <c r="P252" s="27">
        <v>6.872222</v>
      </c>
      <c r="Q252" s="27">
        <v>10.307778</v>
      </c>
      <c r="R252" s="27">
        <v>2.442222</v>
      </c>
      <c r="S252" s="27">
        <v>0.356778</v>
      </c>
      <c r="T252" s="27">
        <v>2.365556</v>
      </c>
      <c r="U252" s="27">
        <v>0.225333</v>
      </c>
      <c r="V252" s="27">
        <v>0.155222</v>
      </c>
      <c r="W252" s="27">
        <f t="shared" si="11"/>
        <v>98.024</v>
      </c>
      <c r="X252" s="28" t="s">
        <v>366</v>
      </c>
      <c r="Y252" s="29">
        <v>1155.4616621999999</v>
      </c>
      <c r="Z252" s="26">
        <v>1914</v>
      </c>
      <c r="AA252" s="27">
        <v>50.5079213781017</v>
      </c>
      <c r="AB252" s="27">
        <v>12.9266533274071</v>
      </c>
      <c r="AC252" s="27">
        <v>11.556766540795</v>
      </c>
      <c r="AD252" s="27">
        <v>8.98766060051739</v>
      </c>
      <c r="AE252" s="27">
        <v>10.7194416864021</v>
      </c>
      <c r="AF252" s="27">
        <v>2.13437972617802</v>
      </c>
      <c r="AG252" s="27">
        <v>0.401587085920698</v>
      </c>
      <c r="AH252" s="27">
        <v>2.33871370944245</v>
      </c>
      <c r="AI252" s="27">
        <v>0.252888593149054</v>
      </c>
      <c r="AJ252" s="27">
        <v>0.173987352086549</v>
      </c>
    </row>
    <row r="253" spans="1:36" ht="15.75">
      <c r="A253" s="21" t="s">
        <v>219</v>
      </c>
      <c r="B253" s="22" t="s">
        <v>369</v>
      </c>
      <c r="C253" s="23">
        <v>34216</v>
      </c>
      <c r="D253" s="23">
        <v>34216</v>
      </c>
      <c r="E253" s="24">
        <v>0.4027775462962963</v>
      </c>
      <c r="F253" s="25"/>
      <c r="G253" s="25" t="s">
        <v>137</v>
      </c>
      <c r="H253" s="30">
        <v>-155.051425</v>
      </c>
      <c r="I253" s="30">
        <v>19.338183</v>
      </c>
      <c r="J253" s="9">
        <v>200</v>
      </c>
      <c r="K253" s="9">
        <v>9.35</v>
      </c>
      <c r="L253" s="26">
        <v>1915</v>
      </c>
      <c r="M253" s="27">
        <v>51.67</v>
      </c>
      <c r="N253" s="27">
        <v>13.556</v>
      </c>
      <c r="O253" s="27">
        <v>10.516</v>
      </c>
      <c r="P253" s="27">
        <v>6.661</v>
      </c>
      <c r="Q253" s="27">
        <v>10.586</v>
      </c>
      <c r="R253" s="27">
        <v>2.482</v>
      </c>
      <c r="S253" s="27">
        <v>0.3837</v>
      </c>
      <c r="T253" s="27">
        <v>2.395</v>
      </c>
      <c r="U253" s="27">
        <v>0.2424</v>
      </c>
      <c r="V253" s="27">
        <v>0.15</v>
      </c>
      <c r="W253" s="27">
        <f t="shared" si="11"/>
        <v>98.64210000000001</v>
      </c>
      <c r="X253" s="28" t="s">
        <v>366</v>
      </c>
      <c r="Y253" s="29">
        <v>1156.3011</v>
      </c>
      <c r="Z253" s="26">
        <v>1915</v>
      </c>
      <c r="AA253" s="27">
        <v>50.5837600186283</v>
      </c>
      <c r="AB253" s="27">
        <v>12.9397973947018</v>
      </c>
      <c r="AC253" s="27">
        <v>11.5426304510863</v>
      </c>
      <c r="AD253" s="27">
        <v>8.97335214364428</v>
      </c>
      <c r="AE253" s="27">
        <v>10.6896606016946</v>
      </c>
      <c r="AF253" s="27">
        <v>2.11516887435773</v>
      </c>
      <c r="AG253" s="27">
        <v>0.39684596976045</v>
      </c>
      <c r="AH253" s="27">
        <v>2.33071465488752</v>
      </c>
      <c r="AI253" s="27">
        <v>0.253820264922927</v>
      </c>
      <c r="AJ253" s="27">
        <v>0.174249626316137</v>
      </c>
    </row>
    <row r="254" spans="1:36" ht="15.75">
      <c r="A254" s="21" t="s">
        <v>220</v>
      </c>
      <c r="B254" s="22" t="s">
        <v>369</v>
      </c>
      <c r="C254" s="23">
        <v>34216</v>
      </c>
      <c r="D254" s="23">
        <v>34216</v>
      </c>
      <c r="E254" s="24">
        <v>0.43958310185185184</v>
      </c>
      <c r="F254" s="25"/>
      <c r="G254" s="25" t="s">
        <v>137</v>
      </c>
      <c r="H254" s="30">
        <v>-155.076872</v>
      </c>
      <c r="I254" s="30">
        <v>19.356412</v>
      </c>
      <c r="J254" s="9">
        <v>1740</v>
      </c>
      <c r="K254" s="9">
        <v>5.1</v>
      </c>
      <c r="L254" s="26">
        <v>1916</v>
      </c>
      <c r="M254" s="27">
        <v>51.447778</v>
      </c>
      <c r="N254" s="27">
        <v>13.544444</v>
      </c>
      <c r="O254" s="27">
        <v>10.524444</v>
      </c>
      <c r="P254" s="27">
        <v>6.833333</v>
      </c>
      <c r="Q254" s="27">
        <v>10.751111</v>
      </c>
      <c r="R254" s="27">
        <v>2.446667</v>
      </c>
      <c r="S254" s="27">
        <v>0.390778</v>
      </c>
      <c r="T254" s="27">
        <v>2.426667</v>
      </c>
      <c r="U254" s="27">
        <v>0.221667</v>
      </c>
      <c r="V254" s="27">
        <v>0.170444</v>
      </c>
      <c r="W254" s="27">
        <f t="shared" si="11"/>
        <v>98.75733299999999</v>
      </c>
      <c r="X254" s="28" t="s">
        <v>366</v>
      </c>
      <c r="Y254" s="29">
        <v>1155.9399933</v>
      </c>
      <c r="Z254" s="26">
        <v>1916</v>
      </c>
      <c r="AA254" s="27">
        <v>50.4443233699079</v>
      </c>
      <c r="AB254" s="27">
        <v>12.9021329462372</v>
      </c>
      <c r="AC254" s="27">
        <v>11.5948150692966</v>
      </c>
      <c r="AD254" s="27">
        <v>9.16234040329394</v>
      </c>
      <c r="AE254" s="27">
        <v>10.6524061130126</v>
      </c>
      <c r="AF254" s="27">
        <v>2.08932030116954</v>
      </c>
      <c r="AG254" s="27">
        <v>0.400511907080786</v>
      </c>
      <c r="AH254" s="27">
        <v>2.32740798396819</v>
      </c>
      <c r="AI254" s="27">
        <v>0.25120268227485</v>
      </c>
      <c r="AJ254" s="27">
        <v>0.175539223758329</v>
      </c>
    </row>
    <row r="255" spans="1:36" ht="15.75">
      <c r="A255" s="21" t="s">
        <v>221</v>
      </c>
      <c r="B255" s="22" t="s">
        <v>369</v>
      </c>
      <c r="C255" s="23">
        <v>34216</v>
      </c>
      <c r="D255" s="23">
        <v>34216</v>
      </c>
      <c r="E255" s="24">
        <v>0.4999997685185185</v>
      </c>
      <c r="F255" s="25"/>
      <c r="G255" s="25" t="s">
        <v>137</v>
      </c>
      <c r="H255" s="30">
        <v>-155.090819</v>
      </c>
      <c r="I255" s="30">
        <v>19.367994</v>
      </c>
      <c r="J255" s="9">
        <v>2120</v>
      </c>
      <c r="K255" s="9">
        <v>3.6</v>
      </c>
      <c r="L255" s="26">
        <v>1917</v>
      </c>
      <c r="M255" s="27">
        <v>51.346</v>
      </c>
      <c r="N255" s="27">
        <v>13.41</v>
      </c>
      <c r="O255" s="27">
        <v>10.328</v>
      </c>
      <c r="P255" s="27">
        <v>6.958</v>
      </c>
      <c r="Q255" s="27">
        <v>10.417</v>
      </c>
      <c r="R255" s="27">
        <v>2.448</v>
      </c>
      <c r="S255" s="27">
        <v>0.3796</v>
      </c>
      <c r="T255" s="27">
        <v>2.335</v>
      </c>
      <c r="U255" s="27">
        <v>0.2225</v>
      </c>
      <c r="V255" s="27">
        <v>0.1555</v>
      </c>
      <c r="W255" s="27">
        <f t="shared" si="11"/>
        <v>97.99959999999999</v>
      </c>
      <c r="X255" s="28" t="s">
        <v>366</v>
      </c>
      <c r="Y255" s="29">
        <v>1157.0958</v>
      </c>
      <c r="Z255" s="26">
        <v>1917</v>
      </c>
      <c r="AA255" s="27">
        <v>50.4945888969059</v>
      </c>
      <c r="AB255" s="27">
        <v>12.9087468376187</v>
      </c>
      <c r="AC255" s="27">
        <v>11.5944598641928</v>
      </c>
      <c r="AD255" s="27">
        <v>9.08091336990223</v>
      </c>
      <c r="AE255" s="27">
        <v>10.6430478799985</v>
      </c>
      <c r="AF255" s="27">
        <v>2.12478476212188</v>
      </c>
      <c r="AG255" s="27">
        <v>0.395566277363287</v>
      </c>
      <c r="AH255" s="27">
        <v>2.32508422572314</v>
      </c>
      <c r="AI255" s="27">
        <v>0.257671671768452</v>
      </c>
      <c r="AJ255" s="27">
        <v>0.175136214405119</v>
      </c>
    </row>
    <row r="256" spans="1:36" ht="15.75">
      <c r="A256" s="21" t="s">
        <v>222</v>
      </c>
      <c r="B256" s="22" t="s">
        <v>369</v>
      </c>
      <c r="C256" s="23">
        <v>34222</v>
      </c>
      <c r="D256" s="23">
        <v>34222</v>
      </c>
      <c r="E256" s="24">
        <v>0.3402777777777778</v>
      </c>
      <c r="F256" s="25"/>
      <c r="G256" s="25" t="s">
        <v>137</v>
      </c>
      <c r="H256" s="30">
        <v>-155.084582</v>
      </c>
      <c r="I256" s="30">
        <v>19.364001</v>
      </c>
      <c r="J256" s="9">
        <v>2080</v>
      </c>
      <c r="K256" s="9">
        <v>3.7</v>
      </c>
      <c r="L256" s="26">
        <v>1918</v>
      </c>
      <c r="M256" s="27">
        <v>51.519</v>
      </c>
      <c r="N256" s="27">
        <v>13.553</v>
      </c>
      <c r="O256" s="27">
        <v>10.802</v>
      </c>
      <c r="P256" s="27">
        <v>6.944</v>
      </c>
      <c r="Q256" s="27">
        <v>10.977</v>
      </c>
      <c r="R256" s="27">
        <v>2.461</v>
      </c>
      <c r="S256" s="27">
        <v>0.3711</v>
      </c>
      <c r="T256" s="27">
        <v>2.361</v>
      </c>
      <c r="U256" s="27">
        <v>0.2224</v>
      </c>
      <c r="V256" s="27">
        <v>0.1487</v>
      </c>
      <c r="W256" s="27">
        <f t="shared" si="11"/>
        <v>99.3592</v>
      </c>
      <c r="X256" s="28" t="s">
        <v>366</v>
      </c>
      <c r="Y256" s="29">
        <v>1156.9044</v>
      </c>
      <c r="Z256" s="26">
        <v>1918</v>
      </c>
      <c r="AA256" s="27">
        <v>50.4249825463447</v>
      </c>
      <c r="AB256" s="27">
        <v>13.2136633310506</v>
      </c>
      <c r="AC256" s="27">
        <v>11.4756047339806</v>
      </c>
      <c r="AD256" s="27">
        <v>8.91013539712462</v>
      </c>
      <c r="AE256" s="27">
        <v>10.6792740447399</v>
      </c>
      <c r="AF256" s="27">
        <v>2.12457743111458</v>
      </c>
      <c r="AG256" s="27">
        <v>0.397728950374531</v>
      </c>
      <c r="AH256" s="27">
        <v>2.34106280916654</v>
      </c>
      <c r="AI256" s="27">
        <v>0.258775544927227</v>
      </c>
      <c r="AJ256" s="27">
        <v>0.174195211176693</v>
      </c>
    </row>
    <row r="257" spans="1:36" ht="15.75">
      <c r="A257" s="21" t="s">
        <v>223</v>
      </c>
      <c r="B257" s="22" t="s">
        <v>369</v>
      </c>
      <c r="C257" s="23">
        <v>34222</v>
      </c>
      <c r="D257" s="23">
        <v>34222</v>
      </c>
      <c r="E257" s="24">
        <v>0.3749997685185185</v>
      </c>
      <c r="F257" s="25"/>
      <c r="G257" s="25" t="s">
        <v>137</v>
      </c>
      <c r="H257" s="30">
        <v>-155.084582</v>
      </c>
      <c r="I257" s="30">
        <v>19.364001</v>
      </c>
      <c r="J257" s="9">
        <v>2080</v>
      </c>
      <c r="K257" s="9">
        <v>3.7</v>
      </c>
      <c r="L257" s="26">
        <v>1919</v>
      </c>
      <c r="M257" s="27">
        <v>51.45</v>
      </c>
      <c r="N257" s="27">
        <v>13.612</v>
      </c>
      <c r="O257" s="27">
        <v>10.911</v>
      </c>
      <c r="P257" s="27">
        <v>6.899</v>
      </c>
      <c r="Q257" s="27">
        <v>11.015</v>
      </c>
      <c r="R257" s="27">
        <v>2.457</v>
      </c>
      <c r="S257" s="27">
        <v>0.3743</v>
      </c>
      <c r="T257" s="27">
        <v>2.372</v>
      </c>
      <c r="U257" s="27">
        <v>0.2037</v>
      </c>
      <c r="V257" s="27">
        <v>0.1568</v>
      </c>
      <c r="W257" s="27">
        <f aca="true" t="shared" si="12" ref="W257:W277">SUM(M257:V257)</f>
        <v>99.4508</v>
      </c>
      <c r="X257" s="28" t="s">
        <v>366</v>
      </c>
      <c r="Y257" s="29">
        <v>1155.9999</v>
      </c>
      <c r="Z257" s="26">
        <v>1919</v>
      </c>
      <c r="AA257" s="27">
        <v>50.4049067108875</v>
      </c>
      <c r="AB257" s="27">
        <v>13.1349440791731</v>
      </c>
      <c r="AC257" s="27">
        <v>11.5012343570001</v>
      </c>
      <c r="AD257" s="27">
        <v>9.07496059642832</v>
      </c>
      <c r="AE257" s="27">
        <v>10.6319935068501</v>
      </c>
      <c r="AF257" s="27">
        <v>2.11470078572177</v>
      </c>
      <c r="AG257" s="27">
        <v>0.399342637647029</v>
      </c>
      <c r="AH257" s="27">
        <v>2.31336366354112</v>
      </c>
      <c r="AI257" s="27">
        <v>0.251101810035632</v>
      </c>
      <c r="AJ257" s="27">
        <v>0.173451852715376</v>
      </c>
    </row>
    <row r="258" spans="1:36" ht="15.75">
      <c r="A258" s="21" t="s">
        <v>224</v>
      </c>
      <c r="B258" s="22" t="s">
        <v>369</v>
      </c>
      <c r="C258" s="23">
        <v>34229</v>
      </c>
      <c r="D258" s="23">
        <v>34229</v>
      </c>
      <c r="E258" s="24">
        <v>0.4375</v>
      </c>
      <c r="F258" s="25"/>
      <c r="G258" s="25" t="s">
        <v>137</v>
      </c>
      <c r="H258" s="30">
        <v>-155.084582</v>
      </c>
      <c r="I258" s="30">
        <v>19.364001</v>
      </c>
      <c r="J258" s="9">
        <v>2080</v>
      </c>
      <c r="K258" s="9">
        <v>3.7</v>
      </c>
      <c r="L258" s="26">
        <v>1920</v>
      </c>
      <c r="M258" s="27">
        <v>51.562</v>
      </c>
      <c r="N258" s="27">
        <v>13.255</v>
      </c>
      <c r="O258" s="27">
        <v>10.385</v>
      </c>
      <c r="P258" s="27">
        <v>6.95</v>
      </c>
      <c r="Q258" s="27">
        <v>10.289</v>
      </c>
      <c r="R258" s="27">
        <v>2.434</v>
      </c>
      <c r="S258" s="27">
        <v>0.3582</v>
      </c>
      <c r="T258" s="27">
        <v>2.366</v>
      </c>
      <c r="U258" s="27">
        <v>0.2046</v>
      </c>
      <c r="V258" s="27">
        <v>0.1617</v>
      </c>
      <c r="W258" s="27">
        <f t="shared" si="12"/>
        <v>97.96549999999999</v>
      </c>
      <c r="X258" s="28" t="s">
        <v>366</v>
      </c>
      <c r="Y258" s="29">
        <v>1157.025</v>
      </c>
      <c r="Z258" s="26">
        <v>1920</v>
      </c>
      <c r="AA258" s="27">
        <v>50.4398086471065</v>
      </c>
      <c r="AB258" s="27">
        <v>13.1245302763669</v>
      </c>
      <c r="AC258" s="27">
        <v>11.4864806083341</v>
      </c>
      <c r="AD258" s="27">
        <v>9.01703088285929</v>
      </c>
      <c r="AE258" s="27">
        <v>10.6728063727625</v>
      </c>
      <c r="AF258" s="27">
        <v>2.11407954467127</v>
      </c>
      <c r="AG258" s="27">
        <v>0.399495127386322</v>
      </c>
      <c r="AH258" s="27">
        <v>2.31889684348355</v>
      </c>
      <c r="AI258" s="27">
        <v>0.252472808931965</v>
      </c>
      <c r="AJ258" s="27">
        <v>0.174398888097582</v>
      </c>
    </row>
    <row r="259" spans="1:36" ht="15.75">
      <c r="A259" s="21" t="s">
        <v>225</v>
      </c>
      <c r="B259" s="22" t="s">
        <v>365</v>
      </c>
      <c r="C259" s="23">
        <v>34229</v>
      </c>
      <c r="D259" s="23">
        <v>34229</v>
      </c>
      <c r="E259" s="24">
        <v>0.4062497685185185</v>
      </c>
      <c r="F259" s="25">
        <f>(C259-D259)*2</f>
        <v>0</v>
      </c>
      <c r="G259" s="25" t="s">
        <v>137</v>
      </c>
      <c r="H259" s="30">
        <v>-155.105366</v>
      </c>
      <c r="I259" s="30">
        <v>19.389053</v>
      </c>
      <c r="J259" s="9">
        <v>2800</v>
      </c>
      <c r="K259" s="9"/>
      <c r="L259" s="26">
        <v>1921</v>
      </c>
      <c r="M259" s="27">
        <v>51.303</v>
      </c>
      <c r="N259" s="27">
        <v>13.099</v>
      </c>
      <c r="O259" s="27">
        <v>10.419</v>
      </c>
      <c r="P259" s="27">
        <v>7.44</v>
      </c>
      <c r="Q259" s="27">
        <v>10.19</v>
      </c>
      <c r="R259" s="27">
        <v>2.402</v>
      </c>
      <c r="S259" s="27">
        <v>0.3639</v>
      </c>
      <c r="T259" s="27">
        <v>2.337</v>
      </c>
      <c r="U259" s="27">
        <v>0.2179</v>
      </c>
      <c r="V259" s="27">
        <v>0.1518</v>
      </c>
      <c r="W259" s="27">
        <f t="shared" si="12"/>
        <v>97.9236</v>
      </c>
      <c r="X259" s="28">
        <v>123.35233432418256</v>
      </c>
      <c r="Y259" s="29">
        <v>1163.544</v>
      </c>
      <c r="Z259" s="26">
        <v>1921</v>
      </c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</row>
    <row r="260" spans="1:36" ht="15.75">
      <c r="A260" s="21" t="s">
        <v>226</v>
      </c>
      <c r="B260" s="22" t="s">
        <v>369</v>
      </c>
      <c r="C260" s="23">
        <v>34232</v>
      </c>
      <c r="D260" s="23">
        <v>34232</v>
      </c>
      <c r="E260" s="24">
        <v>0.5208333333333334</v>
      </c>
      <c r="F260" s="25"/>
      <c r="G260" s="25" t="s">
        <v>137</v>
      </c>
      <c r="H260" s="30">
        <v>-155.084582</v>
      </c>
      <c r="I260" s="30">
        <v>19.364001</v>
      </c>
      <c r="J260" s="9">
        <v>2080</v>
      </c>
      <c r="K260" s="9">
        <v>3.7</v>
      </c>
      <c r="L260" s="26">
        <v>1922</v>
      </c>
      <c r="M260" s="27">
        <v>51.581667</v>
      </c>
      <c r="N260" s="27">
        <v>13.4575</v>
      </c>
      <c r="O260" s="27">
        <v>10.516667</v>
      </c>
      <c r="P260" s="27">
        <v>6.679167</v>
      </c>
      <c r="Q260" s="27">
        <v>10.340833</v>
      </c>
      <c r="R260" s="27">
        <v>2.441667</v>
      </c>
      <c r="S260" s="27">
        <v>0.37875</v>
      </c>
      <c r="T260" s="27">
        <v>2.440833</v>
      </c>
      <c r="U260" s="27">
        <v>0.223833</v>
      </c>
      <c r="V260" s="27">
        <v>0.162083</v>
      </c>
      <c r="W260" s="27">
        <f t="shared" si="12"/>
        <v>98.223</v>
      </c>
      <c r="X260" s="28" t="s">
        <v>366</v>
      </c>
      <c r="Y260" s="29">
        <v>1151.5812566999998</v>
      </c>
      <c r="Z260" s="26">
        <v>1922</v>
      </c>
      <c r="AA260" s="27">
        <v>50.4728037837249</v>
      </c>
      <c r="AB260" s="27">
        <v>13.1416418039624</v>
      </c>
      <c r="AC260" s="27">
        <v>11.4747474646501</v>
      </c>
      <c r="AD260" s="27">
        <v>8.99475081418393</v>
      </c>
      <c r="AE260" s="27">
        <v>10.6618375643619</v>
      </c>
      <c r="AF260" s="27">
        <v>2.11103367877504</v>
      </c>
      <c r="AG260" s="27">
        <v>0.4002633635406</v>
      </c>
      <c r="AH260" s="27">
        <v>2.31827663857779</v>
      </c>
      <c r="AI260" s="27">
        <v>0.250926524859208</v>
      </c>
      <c r="AJ260" s="27">
        <v>0.173718363364067</v>
      </c>
    </row>
    <row r="261" spans="1:36" ht="15.75">
      <c r="A261" s="21" t="s">
        <v>227</v>
      </c>
      <c r="B261" s="22" t="s">
        <v>365</v>
      </c>
      <c r="C261" s="23">
        <v>34232</v>
      </c>
      <c r="D261" s="23">
        <v>34230</v>
      </c>
      <c r="E261" s="24"/>
      <c r="F261" s="25">
        <f>(C261-D261)*2</f>
        <v>4</v>
      </c>
      <c r="G261" s="25" t="s">
        <v>136</v>
      </c>
      <c r="H261" s="30">
        <v>-155.105366</v>
      </c>
      <c r="I261" s="30">
        <v>19.389053</v>
      </c>
      <c r="J261" s="9">
        <v>2800</v>
      </c>
      <c r="K261" s="9"/>
      <c r="L261" s="26">
        <v>1923</v>
      </c>
      <c r="M261" s="27">
        <v>51.326667</v>
      </c>
      <c r="N261" s="27">
        <v>13.177778</v>
      </c>
      <c r="O261" s="27">
        <v>10.533333</v>
      </c>
      <c r="P261" s="27">
        <v>7.357778</v>
      </c>
      <c r="Q261" s="27">
        <v>10.212222</v>
      </c>
      <c r="R261" s="27">
        <v>2.381111</v>
      </c>
      <c r="S261" s="27">
        <v>0.370111</v>
      </c>
      <c r="T261" s="27">
        <v>2.332222</v>
      </c>
      <c r="U261" s="27">
        <v>0.225556</v>
      </c>
      <c r="V261" s="27">
        <v>0.163111</v>
      </c>
      <c r="W261" s="27">
        <f t="shared" si="12"/>
        <v>98.079889</v>
      </c>
      <c r="X261" s="28">
        <v>125.04242150226064</v>
      </c>
      <c r="Y261" s="29">
        <v>1161.8913378</v>
      </c>
      <c r="Z261" s="26">
        <v>1923</v>
      </c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</row>
    <row r="262" spans="1:36" ht="15.75">
      <c r="A262" s="21" t="s">
        <v>228</v>
      </c>
      <c r="B262" s="22" t="s">
        <v>369</v>
      </c>
      <c r="C262" s="23">
        <v>34237</v>
      </c>
      <c r="D262" s="23">
        <v>34237</v>
      </c>
      <c r="E262" s="24">
        <v>0.3958333333333333</v>
      </c>
      <c r="F262" s="25"/>
      <c r="G262" s="25" t="s">
        <v>137</v>
      </c>
      <c r="H262" s="30">
        <v>-155.084582</v>
      </c>
      <c r="I262" s="30">
        <v>19.364001</v>
      </c>
      <c r="J262" s="9">
        <v>2080</v>
      </c>
      <c r="K262" s="9">
        <v>3.7</v>
      </c>
      <c r="L262" s="26">
        <v>1924</v>
      </c>
      <c r="M262" s="27">
        <v>51.525</v>
      </c>
      <c r="N262" s="27">
        <v>13.441</v>
      </c>
      <c r="O262" s="27">
        <v>10.829</v>
      </c>
      <c r="P262" s="27">
        <v>6.956</v>
      </c>
      <c r="Q262" s="27">
        <v>10.924</v>
      </c>
      <c r="R262" s="27">
        <v>2.399</v>
      </c>
      <c r="S262" s="27">
        <v>0.3651</v>
      </c>
      <c r="T262" s="27">
        <v>2.362</v>
      </c>
      <c r="U262" s="27">
        <v>0.2234</v>
      </c>
      <c r="V262" s="27">
        <v>0.161</v>
      </c>
      <c r="W262" s="27">
        <f t="shared" si="12"/>
        <v>99.18549999999998</v>
      </c>
      <c r="X262" s="28" t="s">
        <v>366</v>
      </c>
      <c r="Y262" s="29">
        <v>1157.1455999999998</v>
      </c>
      <c r="Z262" s="26">
        <v>1924</v>
      </c>
      <c r="AA262" s="27">
        <v>50.386265225556</v>
      </c>
      <c r="AB262" s="27">
        <v>13.0465067620312</v>
      </c>
      <c r="AC262" s="27">
        <v>11.5149068265828</v>
      </c>
      <c r="AD262" s="27">
        <v>9.2511593403494</v>
      </c>
      <c r="AE262" s="27">
        <v>10.5694369288378</v>
      </c>
      <c r="AF262" s="27">
        <v>2.10460089739536</v>
      </c>
      <c r="AG262" s="27">
        <v>0.393666354908485</v>
      </c>
      <c r="AH262" s="27">
        <v>2.30547167848969</v>
      </c>
      <c r="AI262" s="27">
        <v>0.253359628415461</v>
      </c>
      <c r="AJ262" s="27">
        <v>0.174626357433764</v>
      </c>
    </row>
    <row r="263" spans="1:36" ht="15.75">
      <c r="A263" s="21" t="s">
        <v>229</v>
      </c>
      <c r="B263" s="22" t="s">
        <v>365</v>
      </c>
      <c r="C263" s="23">
        <v>34237</v>
      </c>
      <c r="D263" s="23">
        <v>34234</v>
      </c>
      <c r="E263" s="24"/>
      <c r="F263" s="25">
        <f>(C263-D263)*2</f>
        <v>6</v>
      </c>
      <c r="G263" s="25" t="s">
        <v>136</v>
      </c>
      <c r="H263" s="30">
        <v>-155.105366</v>
      </c>
      <c r="I263" s="30">
        <v>19.389053</v>
      </c>
      <c r="J263" s="9">
        <v>2800</v>
      </c>
      <c r="K263" s="9"/>
      <c r="L263" s="26">
        <v>1925</v>
      </c>
      <c r="M263" s="27">
        <v>51.34</v>
      </c>
      <c r="N263" s="27">
        <v>13.223333</v>
      </c>
      <c r="O263" s="27">
        <v>10.868889</v>
      </c>
      <c r="P263" s="27">
        <v>7.477778</v>
      </c>
      <c r="Q263" s="27">
        <v>10.74</v>
      </c>
      <c r="R263" s="27">
        <v>2.395556</v>
      </c>
      <c r="S263" s="27">
        <v>0.362333</v>
      </c>
      <c r="T263" s="27">
        <v>2.322222</v>
      </c>
      <c r="U263" s="27">
        <v>0.202444</v>
      </c>
      <c r="V263" s="27">
        <v>0.147556</v>
      </c>
      <c r="W263" s="27">
        <f t="shared" si="12"/>
        <v>99.08011099999999</v>
      </c>
      <c r="X263" s="28">
        <v>117.032529663028</v>
      </c>
      <c r="Y263" s="29">
        <v>1164.3033378</v>
      </c>
      <c r="Z263" s="26">
        <v>1925</v>
      </c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</row>
    <row r="264" spans="1:36" ht="15.75">
      <c r="A264" s="21" t="s">
        <v>230</v>
      </c>
      <c r="B264" s="22" t="s">
        <v>369</v>
      </c>
      <c r="C264" s="23">
        <v>34243</v>
      </c>
      <c r="D264" s="23">
        <v>34243</v>
      </c>
      <c r="E264" s="24">
        <v>0.45833310185185183</v>
      </c>
      <c r="F264" s="25"/>
      <c r="G264" s="25" t="s">
        <v>137</v>
      </c>
      <c r="H264" s="30">
        <v>-155.084582</v>
      </c>
      <c r="I264" s="30">
        <v>19.364001</v>
      </c>
      <c r="J264" s="9">
        <v>2080</v>
      </c>
      <c r="K264" s="9">
        <v>3.7</v>
      </c>
      <c r="L264" s="26">
        <v>1926</v>
      </c>
      <c r="M264" s="27">
        <v>52.149</v>
      </c>
      <c r="N264" s="27">
        <v>13.423</v>
      </c>
      <c r="O264" s="27">
        <v>10.657</v>
      </c>
      <c r="P264" s="27">
        <v>7.025</v>
      </c>
      <c r="Q264" s="27">
        <v>10.773</v>
      </c>
      <c r="R264" s="27">
        <v>2.24</v>
      </c>
      <c r="S264" s="27">
        <v>0.3499</v>
      </c>
      <c r="T264" s="27">
        <v>2.308</v>
      </c>
      <c r="U264" s="27">
        <v>0.2242</v>
      </c>
      <c r="V264" s="27">
        <v>0.1594</v>
      </c>
      <c r="W264" s="27">
        <f t="shared" si="12"/>
        <v>99.30850000000001</v>
      </c>
      <c r="X264" s="28" t="s">
        <v>366</v>
      </c>
      <c r="Y264" s="29">
        <v>1158.5325</v>
      </c>
      <c r="Z264" s="26">
        <v>1926</v>
      </c>
      <c r="AA264" s="27">
        <v>50.5769817069603</v>
      </c>
      <c r="AB264" s="27">
        <v>13.1130738817396</v>
      </c>
      <c r="AC264" s="27">
        <v>11.4587577756624</v>
      </c>
      <c r="AD264" s="27">
        <v>8.84797069134071</v>
      </c>
      <c r="AE264" s="27">
        <v>10.7162230822155</v>
      </c>
      <c r="AF264" s="27">
        <v>2.12044628813113</v>
      </c>
      <c r="AG264" s="27">
        <v>0.398466357664984</v>
      </c>
      <c r="AH264" s="27">
        <v>2.34237691771669</v>
      </c>
      <c r="AI264" s="27">
        <v>0.251185121667294</v>
      </c>
      <c r="AJ264" s="27">
        <v>0.174518176901373</v>
      </c>
    </row>
    <row r="265" spans="1:36" ht="15.75">
      <c r="A265" s="21" t="s">
        <v>231</v>
      </c>
      <c r="B265" s="22" t="s">
        <v>365</v>
      </c>
      <c r="C265" s="23">
        <v>34243</v>
      </c>
      <c r="D265" s="23">
        <v>34240</v>
      </c>
      <c r="E265" s="24"/>
      <c r="F265" s="25">
        <f>(C265-D265)*2</f>
        <v>6</v>
      </c>
      <c r="G265" s="25" t="s">
        <v>136</v>
      </c>
      <c r="H265" s="30">
        <v>-155.105366</v>
      </c>
      <c r="I265" s="30">
        <v>19.389053</v>
      </c>
      <c r="J265" s="9">
        <v>2800</v>
      </c>
      <c r="K265" s="9"/>
      <c r="L265" s="26">
        <v>1927</v>
      </c>
      <c r="M265" s="27">
        <v>51.84875</v>
      </c>
      <c r="N265" s="27">
        <v>13.27875</v>
      </c>
      <c r="O265" s="27">
        <v>10.79625</v>
      </c>
      <c r="P265" s="27">
        <v>7.48</v>
      </c>
      <c r="Q265" s="27">
        <v>10.6275</v>
      </c>
      <c r="R265" s="27">
        <v>2.33</v>
      </c>
      <c r="S265" s="27">
        <v>0.34025</v>
      </c>
      <c r="T265" s="27">
        <v>2.25875</v>
      </c>
      <c r="U265" s="27">
        <v>0.214</v>
      </c>
      <c r="V265" s="27">
        <v>0.164125</v>
      </c>
      <c r="W265" s="27">
        <f t="shared" si="12"/>
        <v>99.338375</v>
      </c>
      <c r="X265" s="28">
        <v>163.70216446431692</v>
      </c>
      <c r="Y265" s="29">
        <v>1164.348</v>
      </c>
      <c r="Z265" s="26">
        <v>1927</v>
      </c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</row>
    <row r="266" spans="1:36" ht="15.75">
      <c r="A266" s="21" t="s">
        <v>232</v>
      </c>
      <c r="B266" s="22" t="s">
        <v>369</v>
      </c>
      <c r="C266" s="23">
        <v>34250</v>
      </c>
      <c r="D266" s="23">
        <v>34250</v>
      </c>
      <c r="E266" s="24">
        <v>0.3993055555555556</v>
      </c>
      <c r="F266" s="25"/>
      <c r="G266" s="25" t="s">
        <v>137</v>
      </c>
      <c r="H266" s="30">
        <v>-155.084582</v>
      </c>
      <c r="I266" s="30">
        <v>19.364001</v>
      </c>
      <c r="J266" s="9">
        <v>2080</v>
      </c>
      <c r="K266" s="9">
        <v>3.7</v>
      </c>
      <c r="L266" s="26">
        <v>1929</v>
      </c>
      <c r="M266" s="27">
        <v>51.311</v>
      </c>
      <c r="N266" s="27">
        <v>13.407</v>
      </c>
      <c r="O266" s="27">
        <v>10.706</v>
      </c>
      <c r="P266" s="27">
        <v>6.967</v>
      </c>
      <c r="Q266" s="27">
        <v>10.802</v>
      </c>
      <c r="R266" s="27">
        <v>2.427</v>
      </c>
      <c r="S266" s="27">
        <v>0.36</v>
      </c>
      <c r="T266" s="27">
        <v>2.324</v>
      </c>
      <c r="U266" s="27">
        <v>0.2074</v>
      </c>
      <c r="V266" s="27">
        <v>0.1558</v>
      </c>
      <c r="W266" s="27">
        <f t="shared" si="12"/>
        <v>98.66720000000002</v>
      </c>
      <c r="X266" s="28" t="s">
        <v>366</v>
      </c>
      <c r="Y266" s="29">
        <v>1157.3667</v>
      </c>
      <c r="Z266" s="26">
        <v>1929</v>
      </c>
      <c r="AA266" s="27">
        <v>50.4677865819341</v>
      </c>
      <c r="AB266" s="27">
        <v>13.1640153901005</v>
      </c>
      <c r="AC266" s="27">
        <v>11.4693685500987</v>
      </c>
      <c r="AD266" s="27">
        <v>9.00376605459271</v>
      </c>
      <c r="AE266" s="27">
        <v>10.6432034749507</v>
      </c>
      <c r="AF266" s="27">
        <v>2.10438268137203</v>
      </c>
      <c r="AG266" s="27">
        <v>0.39318197072705</v>
      </c>
      <c r="AH266" s="27">
        <v>2.32674780620481</v>
      </c>
      <c r="AI266" s="27">
        <v>0.253698392422853</v>
      </c>
      <c r="AJ266" s="27">
        <v>0.173849097596536</v>
      </c>
    </row>
    <row r="267" spans="1:36" ht="15.75">
      <c r="A267" s="21" t="s">
        <v>233</v>
      </c>
      <c r="B267" s="22" t="s">
        <v>365</v>
      </c>
      <c r="C267" s="23">
        <v>34250</v>
      </c>
      <c r="D267" s="23">
        <v>34248</v>
      </c>
      <c r="E267" s="24"/>
      <c r="F267" s="25">
        <f>(C267-D267)*2</f>
        <v>4</v>
      </c>
      <c r="G267" s="25" t="s">
        <v>136</v>
      </c>
      <c r="H267" s="30">
        <v>-155.105366</v>
      </c>
      <c r="I267" s="30">
        <v>19.389053</v>
      </c>
      <c r="J267" s="9">
        <v>2800</v>
      </c>
      <c r="K267" s="9"/>
      <c r="L267" s="26">
        <v>1930</v>
      </c>
      <c r="M267" s="27">
        <v>51.37</v>
      </c>
      <c r="N267" s="27">
        <v>13.244444</v>
      </c>
      <c r="O267" s="27">
        <v>10.776667</v>
      </c>
      <c r="P267" s="27">
        <v>7.452222</v>
      </c>
      <c r="Q267" s="27">
        <v>10.785556</v>
      </c>
      <c r="R267" s="27">
        <v>2.384444</v>
      </c>
      <c r="S267" s="27">
        <v>0.367889</v>
      </c>
      <c r="T267" s="27">
        <v>2.314444</v>
      </c>
      <c r="U267" s="27">
        <v>0.209</v>
      </c>
      <c r="V267" s="27">
        <v>0.164222</v>
      </c>
      <c r="W267" s="27">
        <f t="shared" si="12"/>
        <v>99.068888</v>
      </c>
      <c r="X267" s="28">
        <v>109.46718682087278</v>
      </c>
      <c r="Y267" s="29">
        <v>1163.7896622</v>
      </c>
      <c r="Z267" s="26">
        <v>1930</v>
      </c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</row>
    <row r="268" spans="1:36" ht="15.75">
      <c r="A268" s="21" t="s">
        <v>234</v>
      </c>
      <c r="B268" s="22" t="s">
        <v>365</v>
      </c>
      <c r="C268" s="23">
        <v>34255</v>
      </c>
      <c r="D268" s="23">
        <v>34252</v>
      </c>
      <c r="E268" s="24"/>
      <c r="F268" s="25">
        <f>(C268-D268)*2</f>
        <v>6</v>
      </c>
      <c r="G268" s="25" t="s">
        <v>136</v>
      </c>
      <c r="H268" s="30">
        <v>-155.105366</v>
      </c>
      <c r="I268" s="30">
        <v>19.389053</v>
      </c>
      <c r="J268" s="9">
        <v>2800</v>
      </c>
      <c r="K268" s="9"/>
      <c r="L268" s="26">
        <v>1931</v>
      </c>
      <c r="M268" s="27">
        <v>51.532</v>
      </c>
      <c r="N268" s="27">
        <v>13.391</v>
      </c>
      <c r="O268" s="27">
        <v>10.814</v>
      </c>
      <c r="P268" s="27">
        <v>7.455</v>
      </c>
      <c r="Q268" s="27">
        <v>10.715</v>
      </c>
      <c r="R268" s="27">
        <v>2.422</v>
      </c>
      <c r="S268" s="27">
        <v>0.3595</v>
      </c>
      <c r="T268" s="27">
        <v>2.3</v>
      </c>
      <c r="U268" s="27">
        <v>0.2143</v>
      </c>
      <c r="V268" s="27">
        <v>0.1553</v>
      </c>
      <c r="W268" s="27">
        <f t="shared" si="12"/>
        <v>99.35809999999998</v>
      </c>
      <c r="X268" s="28">
        <v>133.76519371518498</v>
      </c>
      <c r="Y268" s="29">
        <v>1163.8455</v>
      </c>
      <c r="Z268" s="26">
        <v>1931</v>
      </c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</row>
    <row r="269" spans="1:36" ht="15.75">
      <c r="A269" s="21" t="s">
        <v>235</v>
      </c>
      <c r="B269" s="22" t="s">
        <v>365</v>
      </c>
      <c r="C269" s="23">
        <v>34258</v>
      </c>
      <c r="D269" s="23">
        <v>34256</v>
      </c>
      <c r="E269" s="24"/>
      <c r="F269" s="25">
        <f>(C269-D269)*2</f>
        <v>4</v>
      </c>
      <c r="G269" s="25" t="s">
        <v>136</v>
      </c>
      <c r="H269" s="30">
        <v>-155.105366</v>
      </c>
      <c r="I269" s="30">
        <v>19.389053</v>
      </c>
      <c r="J269" s="9">
        <v>2800</v>
      </c>
      <c r="K269" s="9"/>
      <c r="L269" s="26">
        <v>1932</v>
      </c>
      <c r="M269" s="27">
        <v>51.230833</v>
      </c>
      <c r="N269" s="27">
        <v>13.274167</v>
      </c>
      <c r="O269" s="27">
        <v>10.840833</v>
      </c>
      <c r="P269" s="27">
        <v>7.429167</v>
      </c>
      <c r="Q269" s="27">
        <v>10.811667</v>
      </c>
      <c r="R269" s="27">
        <v>2.445833</v>
      </c>
      <c r="S269" s="27">
        <v>0.353917</v>
      </c>
      <c r="T269" s="27">
        <v>2.325833</v>
      </c>
      <c r="U269" s="27">
        <v>0.2095</v>
      </c>
      <c r="V269" s="27">
        <v>0.167583</v>
      </c>
      <c r="W269" s="27">
        <f t="shared" si="12"/>
        <v>99.089333</v>
      </c>
      <c r="X269" s="28">
        <v>113.80854819773687</v>
      </c>
      <c r="Y269" s="29">
        <v>1163.3262567</v>
      </c>
      <c r="Z269" s="26">
        <v>1932</v>
      </c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</row>
    <row r="270" spans="1:36" ht="15.75">
      <c r="A270" s="21" t="s">
        <v>236</v>
      </c>
      <c r="B270" s="22" t="s">
        <v>193</v>
      </c>
      <c r="C270" s="23">
        <v>34261</v>
      </c>
      <c r="D270" s="23">
        <v>34260</v>
      </c>
      <c r="E270" s="24"/>
      <c r="F270" s="25"/>
      <c r="G270" s="25" t="s">
        <v>137</v>
      </c>
      <c r="H270" s="30">
        <v>-155.107745</v>
      </c>
      <c r="I270" s="30">
        <v>19.389025</v>
      </c>
      <c r="J270" s="9">
        <v>2600</v>
      </c>
      <c r="K270" s="9"/>
      <c r="L270" s="26">
        <v>1933</v>
      </c>
      <c r="M270" s="27">
        <v>51.371111</v>
      </c>
      <c r="N270" s="27">
        <v>13.775556</v>
      </c>
      <c r="O270" s="27">
        <v>10.867778</v>
      </c>
      <c r="P270" s="27">
        <v>6.613333</v>
      </c>
      <c r="Q270" s="27">
        <v>10.893333</v>
      </c>
      <c r="R270" s="27">
        <v>2.494444</v>
      </c>
      <c r="S270" s="27">
        <v>0.366778</v>
      </c>
      <c r="T270" s="27">
        <v>2.373333</v>
      </c>
      <c r="U270" s="27">
        <v>0.226667</v>
      </c>
      <c r="V270" s="27">
        <v>0.162778</v>
      </c>
      <c r="W270" s="27">
        <f t="shared" si="12"/>
        <v>99.145111</v>
      </c>
      <c r="X270" s="28" t="s">
        <v>366</v>
      </c>
      <c r="Y270" s="29">
        <v>1146.9279933</v>
      </c>
      <c r="Z270" s="26">
        <v>1933</v>
      </c>
      <c r="AA270" s="27">
        <v>50.5122883645712</v>
      </c>
      <c r="AB270" s="27">
        <v>13.0917813736174</v>
      </c>
      <c r="AC270" s="27">
        <v>11.4741408965793</v>
      </c>
      <c r="AD270" s="27">
        <v>9.01799824819055</v>
      </c>
      <c r="AE270" s="27">
        <v>10.6489235549039</v>
      </c>
      <c r="AF270" s="27">
        <v>2.09992980122276</v>
      </c>
      <c r="AG270" s="27">
        <v>0.398401667378958</v>
      </c>
      <c r="AH270" s="27">
        <v>2.3278760716725</v>
      </c>
      <c r="AI270" s="27">
        <v>0.255178789485763</v>
      </c>
      <c r="AJ270" s="27">
        <v>0.173481232377673</v>
      </c>
    </row>
    <row r="271" spans="1:36" ht="15.75">
      <c r="A271" s="21" t="s">
        <v>237</v>
      </c>
      <c r="B271" s="22" t="s">
        <v>369</v>
      </c>
      <c r="C271" s="23">
        <v>34261</v>
      </c>
      <c r="D271" s="23">
        <v>34261</v>
      </c>
      <c r="E271" s="24">
        <v>0.5243054398148148</v>
      </c>
      <c r="F271" s="25"/>
      <c r="G271" s="25" t="s">
        <v>137</v>
      </c>
      <c r="H271" s="30">
        <v>-155.084582</v>
      </c>
      <c r="I271" s="30">
        <v>19.364001</v>
      </c>
      <c r="J271" s="9">
        <v>2080</v>
      </c>
      <c r="K271" s="9">
        <v>3.7</v>
      </c>
      <c r="L271" s="26">
        <v>1934</v>
      </c>
      <c r="M271" s="27">
        <v>51.817</v>
      </c>
      <c r="N271" s="27">
        <v>13.431</v>
      </c>
      <c r="O271" s="27">
        <v>10.585</v>
      </c>
      <c r="P271" s="27">
        <v>6.816</v>
      </c>
      <c r="Q271" s="27">
        <v>10.763</v>
      </c>
      <c r="R271" s="27">
        <v>2.316</v>
      </c>
      <c r="S271" s="27">
        <v>0.3539</v>
      </c>
      <c r="T271" s="27">
        <v>2.31</v>
      </c>
      <c r="U271" s="27">
        <v>0.1986</v>
      </c>
      <c r="V271" s="27">
        <v>0.1517</v>
      </c>
      <c r="W271" s="27">
        <f t="shared" si="12"/>
        <v>98.74220000000001</v>
      </c>
      <c r="X271" s="28">
        <v>100.92463717433117</v>
      </c>
      <c r="Y271" s="29">
        <v>1154.3316</v>
      </c>
      <c r="Z271" s="26">
        <v>1934</v>
      </c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</row>
    <row r="272" spans="1:36" ht="15.75">
      <c r="A272" s="21" t="s">
        <v>238</v>
      </c>
      <c r="B272" s="22" t="s">
        <v>369</v>
      </c>
      <c r="C272" s="23">
        <v>34271</v>
      </c>
      <c r="D272" s="23">
        <v>34271</v>
      </c>
      <c r="E272" s="24">
        <v>0.5833333333333334</v>
      </c>
      <c r="F272" s="25"/>
      <c r="G272" s="25" t="s">
        <v>137</v>
      </c>
      <c r="H272" s="30">
        <v>-155.084582</v>
      </c>
      <c r="I272" s="30">
        <v>19.364001</v>
      </c>
      <c r="J272" s="9">
        <v>2080</v>
      </c>
      <c r="K272" s="9">
        <v>3.7</v>
      </c>
      <c r="L272" s="26">
        <v>1935</v>
      </c>
      <c r="M272" s="27">
        <v>51.384</v>
      </c>
      <c r="N272" s="27">
        <v>13.551</v>
      </c>
      <c r="O272" s="27">
        <v>10.988</v>
      </c>
      <c r="P272" s="27">
        <v>6.977</v>
      </c>
      <c r="Q272" s="27">
        <v>11.175</v>
      </c>
      <c r="R272" s="27">
        <v>2.43</v>
      </c>
      <c r="S272" s="27">
        <v>0.4201</v>
      </c>
      <c r="T272" s="27">
        <v>2.412</v>
      </c>
      <c r="U272" s="27">
        <v>0.2583</v>
      </c>
      <c r="V272" s="27">
        <v>0.1606</v>
      </c>
      <c r="W272" s="27">
        <f t="shared" si="12"/>
        <v>99.75600000000003</v>
      </c>
      <c r="X272" s="28" t="s">
        <v>366</v>
      </c>
      <c r="Y272" s="29">
        <v>1157.5677</v>
      </c>
      <c r="Z272" s="26">
        <v>1935</v>
      </c>
      <c r="AA272" s="27">
        <v>50.5175667498243</v>
      </c>
      <c r="AB272" s="27">
        <v>13.2187616254287</v>
      </c>
      <c r="AC272" s="27">
        <v>11.4423328309802</v>
      </c>
      <c r="AD272" s="27">
        <v>8.91462837581156</v>
      </c>
      <c r="AE272" s="27">
        <v>10.622219163291</v>
      </c>
      <c r="AF272" s="27">
        <v>2.11339471579803</v>
      </c>
      <c r="AG272" s="27">
        <v>0.401786067642211</v>
      </c>
      <c r="AH272" s="27">
        <v>2.31127435411182</v>
      </c>
      <c r="AI272" s="27">
        <v>0.284263642856864</v>
      </c>
      <c r="AJ272" s="27">
        <v>0.173772474255256</v>
      </c>
    </row>
    <row r="273" spans="1:36" ht="15.75">
      <c r="A273" s="21" t="s">
        <v>239</v>
      </c>
      <c r="B273" s="22" t="s">
        <v>365</v>
      </c>
      <c r="C273" s="23">
        <v>34276</v>
      </c>
      <c r="D273" s="23">
        <v>34265</v>
      </c>
      <c r="E273" s="24"/>
      <c r="F273" s="25">
        <f>(C273-D273)*2</f>
        <v>22</v>
      </c>
      <c r="G273" s="25" t="s">
        <v>136</v>
      </c>
      <c r="H273" s="30">
        <v>-155.105366</v>
      </c>
      <c r="I273" s="30">
        <v>19.389053</v>
      </c>
      <c r="J273" s="9">
        <v>2800</v>
      </c>
      <c r="K273" s="9"/>
      <c r="L273" s="26">
        <v>1936</v>
      </c>
      <c r="M273" s="27">
        <v>51.688</v>
      </c>
      <c r="N273" s="27">
        <v>13.519</v>
      </c>
      <c r="O273" s="27">
        <v>10.996</v>
      </c>
      <c r="P273" s="27">
        <v>7.193</v>
      </c>
      <c r="Q273" s="27">
        <v>11.021</v>
      </c>
      <c r="R273" s="27">
        <v>2.362</v>
      </c>
      <c r="S273" s="27">
        <v>0.4158</v>
      </c>
      <c r="T273" s="27">
        <v>2.405</v>
      </c>
      <c r="U273" s="27">
        <v>0.2263</v>
      </c>
      <c r="V273" s="27">
        <v>0.1738</v>
      </c>
      <c r="W273" s="27">
        <f t="shared" si="12"/>
        <v>99.9999</v>
      </c>
      <c r="X273" s="28">
        <v>94.11622911098344</v>
      </c>
      <c r="Y273" s="29">
        <v>1158.5792999999999</v>
      </c>
      <c r="Z273" s="26">
        <v>1936</v>
      </c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</row>
    <row r="274" spans="1:36" ht="15.75">
      <c r="A274" s="21" t="s">
        <v>240</v>
      </c>
      <c r="B274" s="22" t="s">
        <v>369</v>
      </c>
      <c r="C274" s="23">
        <v>34276</v>
      </c>
      <c r="D274" s="23">
        <v>34276</v>
      </c>
      <c r="E274" s="24">
        <v>0.44166666666666665</v>
      </c>
      <c r="F274" s="25"/>
      <c r="G274" s="25" t="s">
        <v>137</v>
      </c>
      <c r="H274" s="30">
        <v>-155.084582</v>
      </c>
      <c r="I274" s="30">
        <v>19.364001</v>
      </c>
      <c r="J274" s="9">
        <v>2080</v>
      </c>
      <c r="K274" s="9">
        <v>3.7</v>
      </c>
      <c r="L274" s="26">
        <v>1937</v>
      </c>
      <c r="M274" s="27">
        <v>51.924</v>
      </c>
      <c r="N274" s="27">
        <v>13.672</v>
      </c>
      <c r="O274" s="27">
        <v>10.952</v>
      </c>
      <c r="P274" s="27">
        <v>6.864</v>
      </c>
      <c r="Q274" s="27">
        <v>11.126</v>
      </c>
      <c r="R274" s="27">
        <v>2.406</v>
      </c>
      <c r="S274" s="27">
        <v>0.423</v>
      </c>
      <c r="T274" s="27">
        <v>2.431</v>
      </c>
      <c r="U274" s="27">
        <v>0.238</v>
      </c>
      <c r="V274" s="27">
        <v>0.1684</v>
      </c>
      <c r="W274" s="27">
        <f t="shared" si="12"/>
        <v>100.20440000000002</v>
      </c>
      <c r="X274" s="28" t="s">
        <v>366</v>
      </c>
      <c r="Y274" s="29">
        <v>1155.2964</v>
      </c>
      <c r="Z274" s="26">
        <v>1937</v>
      </c>
      <c r="AA274" s="27">
        <v>50.4318729145674</v>
      </c>
      <c r="AB274" s="27">
        <v>13.2269053102853</v>
      </c>
      <c r="AC274" s="27">
        <v>11.433111110204</v>
      </c>
      <c r="AD274" s="27">
        <v>8.99417430033689</v>
      </c>
      <c r="AE274" s="27">
        <v>10.6207480273507</v>
      </c>
      <c r="AF274" s="27">
        <v>2.10777266676435</v>
      </c>
      <c r="AG274" s="27">
        <v>0.401336090506209</v>
      </c>
      <c r="AH274" s="27">
        <v>2.31501170594262</v>
      </c>
      <c r="AI274" s="27">
        <v>0.296200187703575</v>
      </c>
      <c r="AJ274" s="27">
        <v>0.172867686338947</v>
      </c>
    </row>
    <row r="275" spans="1:36" ht="15.75">
      <c r="A275" s="21" t="s">
        <v>241</v>
      </c>
      <c r="B275" s="22" t="s">
        <v>369</v>
      </c>
      <c r="C275" s="23">
        <v>34286</v>
      </c>
      <c r="D275" s="23">
        <v>34286</v>
      </c>
      <c r="E275" s="24">
        <v>0.4375</v>
      </c>
      <c r="F275" s="25"/>
      <c r="G275" s="25" t="s">
        <v>137</v>
      </c>
      <c r="H275" s="30">
        <v>-155.084582</v>
      </c>
      <c r="I275" s="30">
        <v>19.364001</v>
      </c>
      <c r="J275" s="9">
        <v>2080</v>
      </c>
      <c r="K275" s="9">
        <v>3.7</v>
      </c>
      <c r="L275" s="26">
        <v>1938</v>
      </c>
      <c r="M275" s="27">
        <v>51.638</v>
      </c>
      <c r="N275" s="27">
        <v>13.724</v>
      </c>
      <c r="O275" s="27">
        <v>11.037</v>
      </c>
      <c r="P275" s="27">
        <v>6.958</v>
      </c>
      <c r="Q275" s="27">
        <v>11.152</v>
      </c>
      <c r="R275" s="27">
        <v>2.446</v>
      </c>
      <c r="S275" s="27">
        <v>0.4223</v>
      </c>
      <c r="T275" s="27">
        <v>2.436</v>
      </c>
      <c r="U275" s="27">
        <v>0.2328</v>
      </c>
      <c r="V275" s="27">
        <v>0.1674</v>
      </c>
      <c r="W275" s="27">
        <f t="shared" si="12"/>
        <v>100.2135</v>
      </c>
      <c r="X275" s="28" t="s">
        <v>366</v>
      </c>
      <c r="Y275" s="29">
        <v>1157.1858</v>
      </c>
      <c r="Z275" s="26">
        <v>1938</v>
      </c>
      <c r="AA275" s="27">
        <v>50.4820344022511</v>
      </c>
      <c r="AB275" s="27">
        <v>13.1967368438797</v>
      </c>
      <c r="AC275" s="27">
        <v>11.4485535996976</v>
      </c>
      <c r="AD275" s="27">
        <v>8.96433535093547</v>
      </c>
      <c r="AE275" s="27">
        <v>10.642562266235</v>
      </c>
      <c r="AF275" s="27">
        <v>2.0828985888023</v>
      </c>
      <c r="AG275" s="27">
        <v>0.397607579451602</v>
      </c>
      <c r="AH275" s="27">
        <v>2.3271144117142</v>
      </c>
      <c r="AI275" s="27">
        <v>0.284582074632872</v>
      </c>
      <c r="AJ275" s="27">
        <v>0.173574882400192</v>
      </c>
    </row>
    <row r="276" spans="1:36" ht="15.75">
      <c r="A276" s="21" t="s">
        <v>242</v>
      </c>
      <c r="B276" s="22" t="s">
        <v>365</v>
      </c>
      <c r="C276" s="23">
        <v>34286</v>
      </c>
      <c r="D276" s="23">
        <v>34281</v>
      </c>
      <c r="E276" s="24"/>
      <c r="F276" s="25">
        <f>(C276-D276)*2</f>
        <v>10</v>
      </c>
      <c r="G276" s="25" t="s">
        <v>136</v>
      </c>
      <c r="H276" s="30">
        <v>-155.105366</v>
      </c>
      <c r="I276" s="30">
        <v>19.389053</v>
      </c>
      <c r="J276" s="9">
        <v>2800</v>
      </c>
      <c r="K276" s="9"/>
      <c r="L276" s="26">
        <v>1939</v>
      </c>
      <c r="M276" s="27">
        <v>51.374</v>
      </c>
      <c r="N276" s="27">
        <v>13.463</v>
      </c>
      <c r="O276" s="27">
        <v>10.943</v>
      </c>
      <c r="P276" s="27">
        <v>7.189</v>
      </c>
      <c r="Q276" s="27">
        <v>10.964</v>
      </c>
      <c r="R276" s="27">
        <v>2.2072</v>
      </c>
      <c r="S276" s="27">
        <v>0.3756</v>
      </c>
      <c r="T276" s="27">
        <v>2.378</v>
      </c>
      <c r="U276" s="27">
        <v>0.2373</v>
      </c>
      <c r="V276" s="27">
        <v>0.1687</v>
      </c>
      <c r="W276" s="27">
        <f t="shared" si="12"/>
        <v>99.2998</v>
      </c>
      <c r="X276" s="28" t="s">
        <v>366</v>
      </c>
      <c r="Y276" s="29">
        <v>1158.4989</v>
      </c>
      <c r="Z276" s="26">
        <v>1939</v>
      </c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</row>
    <row r="277" spans="1:36" ht="15.75">
      <c r="A277" s="21" t="s">
        <v>243</v>
      </c>
      <c r="B277" s="22" t="s">
        <v>365</v>
      </c>
      <c r="C277" s="23">
        <v>34293</v>
      </c>
      <c r="D277" s="23">
        <v>34289</v>
      </c>
      <c r="E277" s="24"/>
      <c r="F277" s="25">
        <f>(C277-D277)*2</f>
        <v>8</v>
      </c>
      <c r="G277" s="25" t="s">
        <v>136</v>
      </c>
      <c r="H277" s="30">
        <v>-155.105366</v>
      </c>
      <c r="I277" s="30">
        <v>19.389053</v>
      </c>
      <c r="J277" s="9">
        <v>2800</v>
      </c>
      <c r="K277" s="9"/>
      <c r="L277" s="26">
        <v>1940</v>
      </c>
      <c r="M277" s="27">
        <v>51.585455</v>
      </c>
      <c r="N277" s="27">
        <v>13.528182</v>
      </c>
      <c r="O277" s="27">
        <v>10.940909</v>
      </c>
      <c r="P277" s="27">
        <v>7.39</v>
      </c>
      <c r="Q277" s="27">
        <v>11.052727</v>
      </c>
      <c r="R277" s="27">
        <v>2.075818</v>
      </c>
      <c r="S277" s="27">
        <v>0.372727</v>
      </c>
      <c r="T277" s="27">
        <v>2.395455</v>
      </c>
      <c r="U277" s="27">
        <v>0.237</v>
      </c>
      <c r="V277" s="27">
        <v>0.166091</v>
      </c>
      <c r="W277" s="27">
        <f t="shared" si="12"/>
        <v>99.74436399999999</v>
      </c>
      <c r="X277" s="28">
        <v>111.0451355132016</v>
      </c>
      <c r="Y277" s="29">
        <v>1162.539</v>
      </c>
      <c r="Z277" s="26">
        <v>1940</v>
      </c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</row>
    <row r="278" spans="1:36" ht="15.75">
      <c r="A278" s="21" t="s">
        <v>244</v>
      </c>
      <c r="B278" s="22" t="s">
        <v>369</v>
      </c>
      <c r="C278" s="23">
        <v>34306</v>
      </c>
      <c r="D278" s="23">
        <v>34306</v>
      </c>
      <c r="E278" s="24">
        <v>0.4375</v>
      </c>
      <c r="F278" s="25"/>
      <c r="G278" s="25" t="s">
        <v>137</v>
      </c>
      <c r="H278" s="30">
        <v>-155.084582</v>
      </c>
      <c r="I278" s="30">
        <v>19.364001</v>
      </c>
      <c r="J278" s="9">
        <v>2080</v>
      </c>
      <c r="K278" s="9">
        <v>3.7</v>
      </c>
      <c r="L278" s="26">
        <v>1942</v>
      </c>
      <c r="M278" s="27">
        <v>51.745</v>
      </c>
      <c r="N278" s="27">
        <v>13.597</v>
      </c>
      <c r="O278" s="27">
        <v>10.928</v>
      </c>
      <c r="P278" s="27">
        <v>6.955</v>
      </c>
      <c r="Q278" s="27">
        <v>11.11</v>
      </c>
      <c r="R278" s="27">
        <v>2.4</v>
      </c>
      <c r="S278" s="27">
        <v>0.4111</v>
      </c>
      <c r="T278" s="27">
        <v>2.406</v>
      </c>
      <c r="U278" s="27">
        <v>0.249</v>
      </c>
      <c r="V278" s="27">
        <v>0.1613</v>
      </c>
      <c r="W278" s="27">
        <f aca="true" t="shared" si="13" ref="W278:W286">SUM(M278:V278)</f>
        <v>99.9624</v>
      </c>
      <c r="X278" s="28" t="s">
        <v>366</v>
      </c>
      <c r="Y278" s="29">
        <v>1157.1254999999999</v>
      </c>
      <c r="Z278" s="26">
        <v>1942</v>
      </c>
      <c r="AA278" s="27">
        <v>50.6283204060835</v>
      </c>
      <c r="AB278" s="27">
        <v>13.0564917905102</v>
      </c>
      <c r="AC278" s="27">
        <v>11.4200330703232</v>
      </c>
      <c r="AD278" s="27">
        <v>9.08347589550658</v>
      </c>
      <c r="AE278" s="27">
        <v>10.5585359192459</v>
      </c>
      <c r="AF278" s="27">
        <v>2.0940225405128</v>
      </c>
      <c r="AG278" s="27">
        <v>0.394890047227222</v>
      </c>
      <c r="AH278" s="27">
        <v>2.30201806157141</v>
      </c>
      <c r="AI278" s="27">
        <v>0.289385072777201</v>
      </c>
      <c r="AJ278" s="27">
        <v>0.172827196241939</v>
      </c>
    </row>
    <row r="279" spans="1:36" ht="15.75">
      <c r="A279" s="21" t="s">
        <v>245</v>
      </c>
      <c r="B279" s="22" t="s">
        <v>369</v>
      </c>
      <c r="C279" s="23">
        <v>34311</v>
      </c>
      <c r="D279" s="23">
        <v>34311</v>
      </c>
      <c r="E279" s="24">
        <v>0.4791666666666667</v>
      </c>
      <c r="F279" s="25"/>
      <c r="G279" s="25" t="s">
        <v>137</v>
      </c>
      <c r="H279" s="30">
        <v>-155.084582</v>
      </c>
      <c r="I279" s="30">
        <v>19.364001</v>
      </c>
      <c r="J279" s="9">
        <v>2080</v>
      </c>
      <c r="K279" s="9"/>
      <c r="L279" s="26">
        <v>1945</v>
      </c>
      <c r="M279" s="27">
        <v>51.462</v>
      </c>
      <c r="N279" s="27">
        <v>13.732</v>
      </c>
      <c r="O279" s="27">
        <v>11.021</v>
      </c>
      <c r="P279" s="27">
        <v>6.976</v>
      </c>
      <c r="Q279" s="27">
        <v>11.127</v>
      </c>
      <c r="R279" s="27">
        <v>2.409</v>
      </c>
      <c r="S279" s="27">
        <v>0.4266</v>
      </c>
      <c r="T279" s="27">
        <v>2.408</v>
      </c>
      <c r="U279" s="27">
        <v>0.2371</v>
      </c>
      <c r="V279" s="27">
        <v>0.1775</v>
      </c>
      <c r="W279" s="27">
        <f t="shared" si="13"/>
        <v>99.97619999999999</v>
      </c>
      <c r="X279" s="28" t="s">
        <v>366</v>
      </c>
      <c r="Y279" s="29">
        <v>1154.2176</v>
      </c>
      <c r="Z279" s="26">
        <v>1945</v>
      </c>
      <c r="AA279" s="27">
        <v>50.4416431109042</v>
      </c>
      <c r="AB279" s="27">
        <v>13.4196538256805</v>
      </c>
      <c r="AC279" s="27">
        <v>11.3554461143774</v>
      </c>
      <c r="AD279" s="27">
        <v>8.92933565778918</v>
      </c>
      <c r="AE279" s="27">
        <v>10.5840339969875</v>
      </c>
      <c r="AF279" s="27">
        <v>2.13048698019573</v>
      </c>
      <c r="AG279" s="27">
        <v>0.400346467477762</v>
      </c>
      <c r="AH279" s="27">
        <v>2.31456588358375</v>
      </c>
      <c r="AI279" s="27">
        <v>0.253485703026121</v>
      </c>
      <c r="AJ279" s="27">
        <v>0.171002259977939</v>
      </c>
    </row>
    <row r="280" spans="1:36" ht="15.75">
      <c r="A280" s="21" t="s">
        <v>246</v>
      </c>
      <c r="B280" s="22" t="s">
        <v>365</v>
      </c>
      <c r="C280" s="23">
        <v>34318</v>
      </c>
      <c r="D280" s="23">
        <v>34315</v>
      </c>
      <c r="E280" s="24"/>
      <c r="F280" s="25">
        <f>(C280-D280)*2</f>
        <v>6</v>
      </c>
      <c r="G280" s="25" t="s">
        <v>136</v>
      </c>
      <c r="H280" s="30">
        <v>-155.105366</v>
      </c>
      <c r="I280" s="30">
        <v>19.389053</v>
      </c>
      <c r="J280" s="9">
        <v>2800</v>
      </c>
      <c r="K280" s="9"/>
      <c r="L280" s="26">
        <v>1947</v>
      </c>
      <c r="M280" s="27">
        <v>51.3175</v>
      </c>
      <c r="N280" s="27">
        <v>13.476667</v>
      </c>
      <c r="O280" s="27">
        <v>10.978333</v>
      </c>
      <c r="P280" s="27">
        <v>7.39</v>
      </c>
      <c r="Q280" s="27">
        <v>11.016667</v>
      </c>
      <c r="R280" s="27">
        <v>2.331667</v>
      </c>
      <c r="S280" s="27">
        <v>0.408667</v>
      </c>
      <c r="T280" s="27">
        <v>2.355</v>
      </c>
      <c r="U280" s="27">
        <v>0.248</v>
      </c>
      <c r="V280" s="27">
        <v>0.165</v>
      </c>
      <c r="W280" s="27">
        <f t="shared" si="13"/>
        <v>99.68750100000001</v>
      </c>
      <c r="X280" s="28">
        <v>140.50551769789925</v>
      </c>
      <c r="Y280" s="29">
        <v>1162.539</v>
      </c>
      <c r="Z280" s="26">
        <v>1947</v>
      </c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</row>
    <row r="281" spans="1:36" ht="15.75">
      <c r="A281" s="21" t="s">
        <v>247</v>
      </c>
      <c r="B281" s="22" t="s">
        <v>365</v>
      </c>
      <c r="C281" s="23">
        <v>34321</v>
      </c>
      <c r="D281" s="23">
        <v>34319</v>
      </c>
      <c r="E281" s="24"/>
      <c r="F281" s="25">
        <f>(C281-D281)*2</f>
        <v>4</v>
      </c>
      <c r="G281" s="25" t="s">
        <v>136</v>
      </c>
      <c r="H281" s="30">
        <v>-155.105366</v>
      </c>
      <c r="I281" s="30">
        <v>19.389053</v>
      </c>
      <c r="J281" s="9">
        <v>2800</v>
      </c>
      <c r="K281" s="9"/>
      <c r="L281" s="26">
        <v>1948</v>
      </c>
      <c r="M281" s="27">
        <v>51.6</v>
      </c>
      <c r="N281" s="27">
        <v>13.467</v>
      </c>
      <c r="O281" s="27">
        <v>10.959</v>
      </c>
      <c r="P281" s="27">
        <v>7.382</v>
      </c>
      <c r="Q281" s="27">
        <v>10.995</v>
      </c>
      <c r="R281" s="27">
        <v>2.355</v>
      </c>
      <c r="S281" s="27">
        <v>0.407</v>
      </c>
      <c r="T281" s="27">
        <v>2.399</v>
      </c>
      <c r="U281" s="27">
        <v>0.2505</v>
      </c>
      <c r="V281" s="27">
        <v>0.1764</v>
      </c>
      <c r="W281" s="27">
        <f t="shared" si="13"/>
        <v>99.99090000000002</v>
      </c>
      <c r="X281" s="28">
        <v>101.72562635825443</v>
      </c>
      <c r="Y281" s="29">
        <v>1162.3782</v>
      </c>
      <c r="Z281" s="26">
        <v>1948</v>
      </c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</row>
    <row r="282" spans="1:36" ht="15.75">
      <c r="A282" s="21" t="s">
        <v>248</v>
      </c>
      <c r="B282" s="22" t="s">
        <v>369</v>
      </c>
      <c r="C282" s="23">
        <v>34321</v>
      </c>
      <c r="D282" s="23">
        <v>34321</v>
      </c>
      <c r="E282" s="24">
        <v>0.4722221064814815</v>
      </c>
      <c r="F282" s="25"/>
      <c r="G282" s="25" t="s">
        <v>137</v>
      </c>
      <c r="H282" s="30">
        <v>-155.084582</v>
      </c>
      <c r="I282" s="30">
        <v>19.364001</v>
      </c>
      <c r="J282" s="9">
        <v>2080</v>
      </c>
      <c r="K282" s="9">
        <v>3.7</v>
      </c>
      <c r="L282" s="26">
        <v>1949</v>
      </c>
      <c r="M282" s="27">
        <v>51.507</v>
      </c>
      <c r="N282" s="27">
        <v>13.608</v>
      </c>
      <c r="O282" s="27">
        <v>10.983</v>
      </c>
      <c r="P282" s="27">
        <v>7.111</v>
      </c>
      <c r="Q282" s="27">
        <v>11.146</v>
      </c>
      <c r="R282" s="27">
        <v>2.431</v>
      </c>
      <c r="S282" s="27">
        <v>0.429</v>
      </c>
      <c r="T282" s="27">
        <v>2.399</v>
      </c>
      <c r="U282" s="27">
        <v>0.2359</v>
      </c>
      <c r="V282" s="27">
        <v>0.1715</v>
      </c>
      <c r="W282" s="27">
        <f t="shared" si="13"/>
        <v>100.0214</v>
      </c>
      <c r="X282" s="28">
        <v>208.6576824120101</v>
      </c>
      <c r="Y282" s="29">
        <v>1160.2611</v>
      </c>
      <c r="Z282" s="26">
        <v>1949</v>
      </c>
      <c r="AA282" s="27">
        <v>50.6227401532133</v>
      </c>
      <c r="AB282" s="27">
        <v>13.0569260657394</v>
      </c>
      <c r="AC282" s="27">
        <v>11.4192552813677</v>
      </c>
      <c r="AD282" s="27">
        <v>9.13602690289915</v>
      </c>
      <c r="AE282" s="27">
        <v>10.5438901570608</v>
      </c>
      <c r="AF282" s="27">
        <v>2.09469939887055</v>
      </c>
      <c r="AG282" s="27">
        <v>0.400235410825962</v>
      </c>
      <c r="AH282" s="27">
        <v>2.30688450360491</v>
      </c>
      <c r="AI282" s="27">
        <v>0.246376069478293</v>
      </c>
      <c r="AJ282" s="27">
        <v>0.172966056939863</v>
      </c>
    </row>
    <row r="283" spans="1:36" ht="15.75">
      <c r="A283" s="21" t="s">
        <v>249</v>
      </c>
      <c r="B283" s="22" t="s">
        <v>369</v>
      </c>
      <c r="C283" s="23">
        <v>34332</v>
      </c>
      <c r="D283" s="23">
        <v>34332</v>
      </c>
      <c r="E283" s="24">
        <v>0.4375</v>
      </c>
      <c r="F283" s="25"/>
      <c r="G283" s="25" t="s">
        <v>137</v>
      </c>
      <c r="H283" s="30">
        <v>-155.084582</v>
      </c>
      <c r="I283" s="30">
        <v>19.364001</v>
      </c>
      <c r="J283" s="9">
        <v>2080</v>
      </c>
      <c r="K283" s="9">
        <v>3.7</v>
      </c>
      <c r="L283" s="26">
        <v>1950</v>
      </c>
      <c r="M283" s="27">
        <v>51.961</v>
      </c>
      <c r="N283" s="27">
        <v>13.675</v>
      </c>
      <c r="O283" s="27">
        <v>11.027</v>
      </c>
      <c r="P283" s="27">
        <v>7.161</v>
      </c>
      <c r="Q283" s="27">
        <v>11.133</v>
      </c>
      <c r="R283" s="27">
        <v>2.43</v>
      </c>
      <c r="S283" s="27">
        <v>0.4155</v>
      </c>
      <c r="T283" s="27">
        <v>2.422</v>
      </c>
      <c r="U283" s="27">
        <v>0.2231</v>
      </c>
      <c r="V283" s="27">
        <v>0.1727</v>
      </c>
      <c r="W283" s="27">
        <f t="shared" si="13"/>
        <v>100.6203</v>
      </c>
      <c r="X283" s="28" t="s">
        <v>366</v>
      </c>
      <c r="Y283" s="29">
        <v>1161.2660999999998</v>
      </c>
      <c r="Z283" s="26">
        <v>1950</v>
      </c>
      <c r="AA283" s="27">
        <v>50.571769776673</v>
      </c>
      <c r="AB283" s="27">
        <v>13.0771302287695</v>
      </c>
      <c r="AC283" s="27">
        <v>11.4024679435625</v>
      </c>
      <c r="AD283" s="27">
        <v>9.15631355991675</v>
      </c>
      <c r="AE283" s="27">
        <v>10.5497534267766</v>
      </c>
      <c r="AF283" s="27">
        <v>2.1335785787499</v>
      </c>
      <c r="AG283" s="27">
        <v>0.400866396480696</v>
      </c>
      <c r="AH283" s="27">
        <v>2.28201021674149</v>
      </c>
      <c r="AI283" s="27">
        <v>0.254454236557016</v>
      </c>
      <c r="AJ283" s="27">
        <v>0.17165563577259</v>
      </c>
    </row>
    <row r="284" spans="1:36" ht="15.75">
      <c r="A284" s="21" t="s">
        <v>250</v>
      </c>
      <c r="B284" s="22" t="s">
        <v>365</v>
      </c>
      <c r="C284" s="23">
        <v>34332</v>
      </c>
      <c r="D284" s="23">
        <v>34327</v>
      </c>
      <c r="E284" s="24"/>
      <c r="F284" s="25">
        <f>(C284-D284)*2</f>
        <v>10</v>
      </c>
      <c r="G284" s="25" t="s">
        <v>136</v>
      </c>
      <c r="H284" s="30">
        <v>-155.105366</v>
      </c>
      <c r="I284" s="30">
        <v>19.389053</v>
      </c>
      <c r="J284" s="9">
        <v>2800</v>
      </c>
      <c r="K284" s="9"/>
      <c r="L284" s="26">
        <v>1951</v>
      </c>
      <c r="M284" s="27">
        <v>51.53</v>
      </c>
      <c r="N284" s="27">
        <v>13.467</v>
      </c>
      <c r="O284" s="27">
        <v>10.988</v>
      </c>
      <c r="P284" s="27">
        <v>7.324</v>
      </c>
      <c r="Q284" s="27">
        <v>11.024</v>
      </c>
      <c r="R284" s="27">
        <v>2.197</v>
      </c>
      <c r="S284" s="27">
        <v>0.4035</v>
      </c>
      <c r="T284" s="27">
        <v>2.378</v>
      </c>
      <c r="U284" s="27">
        <v>0.2286</v>
      </c>
      <c r="V284" s="27">
        <v>0.1554</v>
      </c>
      <c r="W284" s="27">
        <f t="shared" si="13"/>
        <v>99.6955</v>
      </c>
      <c r="X284" s="28" t="s">
        <v>366</v>
      </c>
      <c r="Y284" s="29">
        <v>1161.2124</v>
      </c>
      <c r="Z284" s="26">
        <v>1951</v>
      </c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</row>
    <row r="285" spans="1:36" ht="15.75">
      <c r="A285" s="21" t="s">
        <v>251</v>
      </c>
      <c r="B285" s="22" t="s">
        <v>369</v>
      </c>
      <c r="C285" s="23">
        <v>34341</v>
      </c>
      <c r="D285" s="23">
        <v>34341</v>
      </c>
      <c r="E285" s="24">
        <v>0.3854166666666667</v>
      </c>
      <c r="F285" s="25"/>
      <c r="G285" s="25" t="s">
        <v>137</v>
      </c>
      <c r="H285" s="30">
        <v>-155.084582</v>
      </c>
      <c r="I285" s="30">
        <v>19.364001</v>
      </c>
      <c r="J285" s="9">
        <v>2085</v>
      </c>
      <c r="K285" s="9">
        <v>3.7</v>
      </c>
      <c r="L285" s="26">
        <v>1952</v>
      </c>
      <c r="M285" s="27">
        <v>52.04</v>
      </c>
      <c r="N285" s="27">
        <v>13.585</v>
      </c>
      <c r="O285" s="27">
        <v>11.022</v>
      </c>
      <c r="P285" s="27">
        <v>7.215</v>
      </c>
      <c r="Q285" s="27">
        <v>11.123</v>
      </c>
      <c r="R285" s="27">
        <v>2.391</v>
      </c>
      <c r="S285" s="27">
        <v>0.4062</v>
      </c>
      <c r="T285" s="27">
        <v>2.405</v>
      </c>
      <c r="U285" s="27">
        <v>0.2316</v>
      </c>
      <c r="V285" s="27">
        <v>0.1731</v>
      </c>
      <c r="W285" s="27">
        <f t="shared" si="13"/>
        <v>100.59190000000002</v>
      </c>
      <c r="X285" s="28">
        <v>94.9172182949067</v>
      </c>
      <c r="Y285" s="29">
        <v>1162.3515</v>
      </c>
      <c r="Z285" s="26">
        <v>1952</v>
      </c>
      <c r="AA285" s="27">
        <v>50.5003723062792</v>
      </c>
      <c r="AB285" s="27">
        <v>13.0008039204792</v>
      </c>
      <c r="AC285" s="27">
        <v>11.4380039435738</v>
      </c>
      <c r="AD285" s="27">
        <v>9.30816061277975</v>
      </c>
      <c r="AE285" s="27">
        <v>10.4937146698344</v>
      </c>
      <c r="AF285" s="27">
        <v>2.13742201280366</v>
      </c>
      <c r="AG285" s="27">
        <v>0.400892535860442</v>
      </c>
      <c r="AH285" s="27">
        <v>2.29254123522202</v>
      </c>
      <c r="AI285" s="27">
        <v>0.254838722544452</v>
      </c>
      <c r="AJ285" s="27">
        <v>0.173250040623105</v>
      </c>
    </row>
    <row r="286" spans="1:36" ht="15.75">
      <c r="A286" s="21" t="s">
        <v>252</v>
      </c>
      <c r="B286" s="22" t="s">
        <v>365</v>
      </c>
      <c r="C286" s="23">
        <v>34341</v>
      </c>
      <c r="D286" s="23">
        <v>34337</v>
      </c>
      <c r="E286" s="24"/>
      <c r="F286" s="25">
        <f>(C286-D286)*2</f>
        <v>8</v>
      </c>
      <c r="G286" s="25" t="s">
        <v>136</v>
      </c>
      <c r="H286" s="30">
        <v>-155.105366</v>
      </c>
      <c r="I286" s="30">
        <v>19.389053</v>
      </c>
      <c r="J286" s="9">
        <v>2800</v>
      </c>
      <c r="K286" s="9"/>
      <c r="L286" s="26">
        <v>1953</v>
      </c>
      <c r="M286" s="27">
        <v>51.381</v>
      </c>
      <c r="N286" s="27">
        <v>13.425</v>
      </c>
      <c r="O286" s="27">
        <v>11.037</v>
      </c>
      <c r="P286" s="27">
        <v>7.37</v>
      </c>
      <c r="Q286" s="27">
        <v>10.957</v>
      </c>
      <c r="R286" s="27">
        <v>2.371</v>
      </c>
      <c r="S286" s="27">
        <v>0.4044</v>
      </c>
      <c r="T286" s="27">
        <v>2.341</v>
      </c>
      <c r="U286" s="27">
        <v>0.2362</v>
      </c>
      <c r="V286" s="27">
        <v>0.1822</v>
      </c>
      <c r="W286" s="27">
        <f t="shared" si="13"/>
        <v>99.70479999999999</v>
      </c>
      <c r="X286" s="28">
        <v>112.53898034121849</v>
      </c>
      <c r="Y286" s="29">
        <v>1162.137</v>
      </c>
      <c r="Z286" s="26">
        <v>1953</v>
      </c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</row>
    <row r="287" spans="1:36" ht="15.75">
      <c r="A287" s="21" t="s">
        <v>253</v>
      </c>
      <c r="B287" s="22" t="s">
        <v>369</v>
      </c>
      <c r="C287" s="23">
        <v>34348</v>
      </c>
      <c r="D287" s="23">
        <v>34348</v>
      </c>
      <c r="E287" s="24">
        <v>0.3888887731481481</v>
      </c>
      <c r="F287" s="25"/>
      <c r="G287" s="25" t="s">
        <v>136</v>
      </c>
      <c r="H287" s="30">
        <v>-155.07694</v>
      </c>
      <c r="I287" s="30">
        <v>19.356474</v>
      </c>
      <c r="J287" s="9">
        <v>1860</v>
      </c>
      <c r="K287" s="9">
        <v>4.9</v>
      </c>
      <c r="L287" s="26">
        <v>1961</v>
      </c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8"/>
      <c r="Y287" s="29"/>
      <c r="Z287" s="26">
        <v>1961</v>
      </c>
      <c r="AA287" s="27">
        <v>50.6340114085961</v>
      </c>
      <c r="AB287" s="27">
        <v>13.1725358399406</v>
      </c>
      <c r="AC287" s="27">
        <v>11.3597689553727</v>
      </c>
      <c r="AD287" s="27">
        <v>9.00690514357659</v>
      </c>
      <c r="AE287" s="27">
        <v>10.5585698530513</v>
      </c>
      <c r="AF287" s="27">
        <v>2.13567868189222</v>
      </c>
      <c r="AG287" s="27">
        <v>0.400754415555448</v>
      </c>
      <c r="AH287" s="27">
        <v>2.30786211169117</v>
      </c>
      <c r="AI287" s="27">
        <v>0.252737081166878</v>
      </c>
      <c r="AJ287" s="27">
        <v>0.17117650915685</v>
      </c>
    </row>
    <row r="288" spans="1:36" ht="15.75">
      <c r="A288" s="21" t="s">
        <v>254</v>
      </c>
      <c r="B288" s="22" t="s">
        <v>433</v>
      </c>
      <c r="C288" s="23">
        <v>34348</v>
      </c>
      <c r="D288" s="23">
        <v>34348</v>
      </c>
      <c r="E288" s="24">
        <v>0.4548611111111111</v>
      </c>
      <c r="F288" s="25"/>
      <c r="G288" s="25" t="s">
        <v>136</v>
      </c>
      <c r="H288" s="30">
        <v>-155.106584</v>
      </c>
      <c r="I288" s="30">
        <v>19.385335</v>
      </c>
      <c r="J288" s="9">
        <v>2800</v>
      </c>
      <c r="K288" s="9"/>
      <c r="L288" s="26">
        <v>1962</v>
      </c>
      <c r="M288" s="27">
        <v>51.71</v>
      </c>
      <c r="N288" s="27">
        <v>13.556</v>
      </c>
      <c r="O288" s="27">
        <v>11.084</v>
      </c>
      <c r="P288" s="27">
        <v>7.257</v>
      </c>
      <c r="Q288" s="27">
        <v>10.855</v>
      </c>
      <c r="R288" s="27">
        <v>2.412</v>
      </c>
      <c r="S288" s="27">
        <v>0.4117</v>
      </c>
      <c r="T288" s="27">
        <v>2.406</v>
      </c>
      <c r="U288" s="27">
        <v>0.2348</v>
      </c>
      <c r="V288" s="27">
        <v>0.169</v>
      </c>
      <c r="W288" s="27">
        <f>SUM(M288:V288)</f>
        <v>100.09550000000003</v>
      </c>
      <c r="X288" s="28">
        <v>89.71078859940549</v>
      </c>
      <c r="Y288" s="29">
        <v>1159.8657</v>
      </c>
      <c r="Z288" s="26">
        <v>1962</v>
      </c>
      <c r="AA288" s="27">
        <v>50.5823027190414</v>
      </c>
      <c r="AB288" s="27">
        <v>13.2596244958198</v>
      </c>
      <c r="AC288" s="27">
        <v>11.3542297597416</v>
      </c>
      <c r="AD288" s="27">
        <v>9.01545615043389</v>
      </c>
      <c r="AE288" s="27">
        <v>10.5474285762203</v>
      </c>
      <c r="AF288" s="27">
        <v>2.11855660460727</v>
      </c>
      <c r="AG288" s="27">
        <v>0.399119131981198</v>
      </c>
      <c r="AH288" s="27">
        <v>2.30299802165919</v>
      </c>
      <c r="AI288" s="27">
        <v>0.248945519190293</v>
      </c>
      <c r="AJ288" s="27">
        <v>0.17133902130506</v>
      </c>
    </row>
    <row r="289" spans="1:36" ht="15.75">
      <c r="A289" s="21" t="s">
        <v>255</v>
      </c>
      <c r="B289" s="22" t="s">
        <v>433</v>
      </c>
      <c r="C289" s="23">
        <v>34348</v>
      </c>
      <c r="D289" s="23">
        <v>34348</v>
      </c>
      <c r="E289" s="24">
        <v>0</v>
      </c>
      <c r="F289" s="25"/>
      <c r="G289" s="25" t="s">
        <v>136</v>
      </c>
      <c r="H289" s="30">
        <v>-155.107082</v>
      </c>
      <c r="I289" s="30">
        <v>19.384887</v>
      </c>
      <c r="J289" s="9">
        <v>2800</v>
      </c>
      <c r="K289" s="9"/>
      <c r="L289" s="26">
        <v>1963</v>
      </c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8"/>
      <c r="Y289" s="29"/>
      <c r="Z289" s="26">
        <v>1963</v>
      </c>
      <c r="AA289" s="27">
        <v>50.52410828211</v>
      </c>
      <c r="AB289" s="27">
        <v>13.1791531781066</v>
      </c>
      <c r="AC289" s="27">
        <v>11.3810015817839</v>
      </c>
      <c r="AD289" s="27">
        <v>9.20027535362563</v>
      </c>
      <c r="AE289" s="27">
        <v>10.4980851745971</v>
      </c>
      <c r="AF289" s="27">
        <v>2.11107716811777</v>
      </c>
      <c r="AG289" s="27">
        <v>0.391051913522768</v>
      </c>
      <c r="AH289" s="27">
        <v>2.29303191451268</v>
      </c>
      <c r="AI289" s="27">
        <v>0.25031343564825</v>
      </c>
      <c r="AJ289" s="27">
        <v>0.171901997975304</v>
      </c>
    </row>
    <row r="290" spans="1:36" ht="15.75">
      <c r="A290" s="21" t="s">
        <v>256</v>
      </c>
      <c r="B290" s="22" t="s">
        <v>433</v>
      </c>
      <c r="C290" s="23">
        <v>34348</v>
      </c>
      <c r="D290" s="23">
        <v>34348</v>
      </c>
      <c r="E290" s="24">
        <v>0</v>
      </c>
      <c r="F290" s="25"/>
      <c r="G290" s="25" t="s">
        <v>136</v>
      </c>
      <c r="H290" s="30">
        <v>-155.105772</v>
      </c>
      <c r="I290" s="30">
        <v>19.38436</v>
      </c>
      <c r="J290" s="9">
        <v>2800</v>
      </c>
      <c r="K290" s="9"/>
      <c r="L290" s="26">
        <v>1964</v>
      </c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8"/>
      <c r="Y290" s="29"/>
      <c r="Z290" s="26">
        <v>1964</v>
      </c>
      <c r="AA290" s="27">
        <v>50.6557247913515</v>
      </c>
      <c r="AB290" s="27">
        <v>13.1204091658651</v>
      </c>
      <c r="AC290" s="27">
        <v>11.3703383290356</v>
      </c>
      <c r="AD290" s="27">
        <v>9.02392809521624</v>
      </c>
      <c r="AE290" s="27">
        <v>10.5510543882528</v>
      </c>
      <c r="AF290" s="27">
        <v>2.13978763194258</v>
      </c>
      <c r="AG290" s="27">
        <v>0.395362735944257</v>
      </c>
      <c r="AH290" s="27">
        <v>2.31986378902661</v>
      </c>
      <c r="AI290" s="27">
        <v>0.251503012687186</v>
      </c>
      <c r="AJ290" s="27">
        <v>0.172028060678035</v>
      </c>
    </row>
    <row r="291" spans="1:36" ht="15.75">
      <c r="A291" s="21" t="s">
        <v>257</v>
      </c>
      <c r="B291" s="22" t="s">
        <v>433</v>
      </c>
      <c r="C291" s="23">
        <v>34348</v>
      </c>
      <c r="D291" s="23">
        <v>34348</v>
      </c>
      <c r="E291" s="24">
        <v>0</v>
      </c>
      <c r="F291" s="25"/>
      <c r="G291" s="25" t="s">
        <v>137</v>
      </c>
      <c r="H291" s="30">
        <v>-155.104518</v>
      </c>
      <c r="I291" s="30">
        <v>19.384546</v>
      </c>
      <c r="J291" s="9">
        <v>2600</v>
      </c>
      <c r="K291" s="9"/>
      <c r="L291" s="26">
        <v>1965</v>
      </c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8"/>
      <c r="Y291" s="29"/>
      <c r="Z291" s="26">
        <v>1965</v>
      </c>
      <c r="AA291" s="27">
        <v>50.583104899154</v>
      </c>
      <c r="AB291" s="27">
        <v>13.0428281345882</v>
      </c>
      <c r="AC291" s="27">
        <v>11.3854616012175</v>
      </c>
      <c r="AD291" s="27">
        <v>9.2705833743107</v>
      </c>
      <c r="AE291" s="27">
        <v>10.4843846498963</v>
      </c>
      <c r="AF291" s="27">
        <v>2.12566193535384</v>
      </c>
      <c r="AG291" s="27">
        <v>0.391516331843107</v>
      </c>
      <c r="AH291" s="27">
        <v>2.29273574277275</v>
      </c>
      <c r="AI291" s="27">
        <v>0.251617179847755</v>
      </c>
      <c r="AJ291" s="27">
        <v>0.172106151015865</v>
      </c>
    </row>
    <row r="292" spans="1:36" ht="15.75">
      <c r="A292" s="21" t="s">
        <v>258</v>
      </c>
      <c r="B292" s="22" t="s">
        <v>365</v>
      </c>
      <c r="C292" s="23">
        <v>34348</v>
      </c>
      <c r="D292" s="23">
        <v>34344</v>
      </c>
      <c r="E292" s="24"/>
      <c r="F292" s="25">
        <f>(C292-D292)*2</f>
        <v>8</v>
      </c>
      <c r="G292" s="25" t="s">
        <v>136</v>
      </c>
      <c r="H292" s="30">
        <v>-155.105366</v>
      </c>
      <c r="I292" s="30">
        <v>19.389053</v>
      </c>
      <c r="J292" s="9">
        <v>2800</v>
      </c>
      <c r="K292" s="9"/>
      <c r="L292" s="26">
        <v>1967</v>
      </c>
      <c r="M292" s="27">
        <v>51.403</v>
      </c>
      <c r="N292" s="27">
        <v>13.44</v>
      </c>
      <c r="O292" s="27">
        <v>11.075</v>
      </c>
      <c r="P292" s="27">
        <v>7.489</v>
      </c>
      <c r="Q292" s="27">
        <v>10.977</v>
      </c>
      <c r="R292" s="27">
        <v>2.36</v>
      </c>
      <c r="S292" s="27">
        <v>0.41</v>
      </c>
      <c r="T292" s="27">
        <v>2.336</v>
      </c>
      <c r="U292" s="27">
        <v>0.2307</v>
      </c>
      <c r="V292" s="27">
        <v>0.1599</v>
      </c>
      <c r="W292" s="27">
        <f aca="true" t="shared" si="14" ref="W292:W297">SUM(M292:V292)</f>
        <v>99.8806</v>
      </c>
      <c r="X292" s="28">
        <v>94.51672370294507</v>
      </c>
      <c r="Y292" s="29">
        <v>1164.5289</v>
      </c>
      <c r="Z292" s="26">
        <v>1967</v>
      </c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</row>
    <row r="293" spans="1:36" ht="15.75">
      <c r="A293" s="21" t="s">
        <v>259</v>
      </c>
      <c r="B293" s="22" t="s">
        <v>369</v>
      </c>
      <c r="C293" s="23">
        <v>34355</v>
      </c>
      <c r="D293" s="23">
        <v>34355</v>
      </c>
      <c r="E293" s="24">
        <v>0.4479165509259259</v>
      </c>
      <c r="F293" s="25"/>
      <c r="G293" s="25" t="s">
        <v>137</v>
      </c>
      <c r="H293" s="30">
        <v>-155.07694</v>
      </c>
      <c r="I293" s="30">
        <v>19.356474</v>
      </c>
      <c r="J293" s="9">
        <v>1860</v>
      </c>
      <c r="K293" s="9">
        <v>4.9</v>
      </c>
      <c r="L293" s="26">
        <v>1997</v>
      </c>
      <c r="M293" s="27">
        <v>51.904</v>
      </c>
      <c r="N293" s="27">
        <v>13.676</v>
      </c>
      <c r="O293" s="27">
        <v>11.038</v>
      </c>
      <c r="P293" s="27">
        <v>7.146</v>
      </c>
      <c r="Q293" s="27">
        <v>11.087</v>
      </c>
      <c r="R293" s="27">
        <v>2.396</v>
      </c>
      <c r="S293" s="27">
        <v>0.4101</v>
      </c>
      <c r="T293" s="27">
        <v>2.407</v>
      </c>
      <c r="U293" s="27">
        <v>0.2431</v>
      </c>
      <c r="V293" s="27">
        <v>0.1676</v>
      </c>
      <c r="W293" s="27">
        <f t="shared" si="14"/>
        <v>100.47479999999999</v>
      </c>
      <c r="X293" s="28" t="s">
        <v>366</v>
      </c>
      <c r="Y293" s="29">
        <v>1162.0446000000002</v>
      </c>
      <c r="Z293" s="26">
        <v>1997</v>
      </c>
      <c r="AA293" s="27">
        <v>50.5661961208394</v>
      </c>
      <c r="AB293" s="27">
        <v>13.1049544455749</v>
      </c>
      <c r="AC293" s="27">
        <v>11.4139640229899</v>
      </c>
      <c r="AD293" s="27">
        <v>9.08726716959712</v>
      </c>
      <c r="AE293" s="27">
        <v>10.5380149631735</v>
      </c>
      <c r="AF293" s="27">
        <v>2.15200953867076</v>
      </c>
      <c r="AG293" s="27">
        <v>0.399859848922018</v>
      </c>
      <c r="AH293" s="27">
        <v>2.31275721662936</v>
      </c>
      <c r="AI293" s="27">
        <v>0.252172919797554</v>
      </c>
      <c r="AJ293" s="27">
        <v>0.172803753805495</v>
      </c>
    </row>
    <row r="294" spans="1:36" ht="15.75">
      <c r="A294" s="21" t="s">
        <v>260</v>
      </c>
      <c r="B294" s="22" t="s">
        <v>433</v>
      </c>
      <c r="C294" s="23">
        <v>34355</v>
      </c>
      <c r="D294" s="23">
        <v>34355</v>
      </c>
      <c r="E294" s="24">
        <v>0.4875</v>
      </c>
      <c r="F294" s="25"/>
      <c r="G294" s="25" t="s">
        <v>137</v>
      </c>
      <c r="H294" s="30">
        <v>-155.107246</v>
      </c>
      <c r="I294" s="30">
        <v>19.387224</v>
      </c>
      <c r="J294" s="9">
        <v>2600</v>
      </c>
      <c r="K294" s="9"/>
      <c r="L294" s="26">
        <v>1998</v>
      </c>
      <c r="M294" s="27">
        <v>51.431</v>
      </c>
      <c r="N294" s="27">
        <v>13.457</v>
      </c>
      <c r="O294" s="27">
        <v>11.031</v>
      </c>
      <c r="P294" s="27">
        <v>7.414</v>
      </c>
      <c r="Q294" s="27">
        <v>10.959</v>
      </c>
      <c r="R294" s="27">
        <v>2.374</v>
      </c>
      <c r="S294" s="27">
        <v>0.4119</v>
      </c>
      <c r="T294" s="27">
        <v>2.36</v>
      </c>
      <c r="U294" s="27">
        <v>0.23</v>
      </c>
      <c r="V294" s="27">
        <v>0.1819</v>
      </c>
      <c r="W294" s="27">
        <f t="shared" si="14"/>
        <v>99.84980000000002</v>
      </c>
      <c r="X294" s="28" t="s">
        <v>366</v>
      </c>
      <c r="Y294" s="29">
        <v>1163.0214</v>
      </c>
      <c r="Z294" s="26">
        <v>1998</v>
      </c>
      <c r="AA294" s="27">
        <v>50.5785644934848</v>
      </c>
      <c r="AB294" s="27">
        <v>13.082320978493</v>
      </c>
      <c r="AC294" s="27">
        <v>11.4073876777981</v>
      </c>
      <c r="AD294" s="27">
        <v>9.15321783972192</v>
      </c>
      <c r="AE294" s="27">
        <v>10.5253491933076</v>
      </c>
      <c r="AF294" s="27">
        <v>2.12630282019145</v>
      </c>
      <c r="AG294" s="27">
        <v>0.400622293017701</v>
      </c>
      <c r="AH294" s="27">
        <v>2.30558129631687</v>
      </c>
      <c r="AI294" s="27">
        <v>0.24738426593843</v>
      </c>
      <c r="AJ294" s="27">
        <v>0.173269141730156</v>
      </c>
    </row>
    <row r="295" spans="1:36" ht="15.75">
      <c r="A295" s="21" t="s">
        <v>261</v>
      </c>
      <c r="B295" s="22" t="s">
        <v>365</v>
      </c>
      <c r="C295" s="23">
        <v>34355</v>
      </c>
      <c r="D295" s="23">
        <v>34351</v>
      </c>
      <c r="E295" s="24"/>
      <c r="F295" s="25">
        <f>(C295-D295)*2</f>
        <v>8</v>
      </c>
      <c r="G295" s="25" t="s">
        <v>136</v>
      </c>
      <c r="H295" s="30">
        <v>-155.105366</v>
      </c>
      <c r="I295" s="30">
        <v>19.389053</v>
      </c>
      <c r="J295" s="9">
        <v>2800</v>
      </c>
      <c r="K295" s="9"/>
      <c r="L295" s="26">
        <v>1999</v>
      </c>
      <c r="M295" s="27">
        <v>51.483</v>
      </c>
      <c r="N295" s="27">
        <v>13.469</v>
      </c>
      <c r="O295" s="27">
        <v>11.048</v>
      </c>
      <c r="P295" s="27">
        <v>7.504</v>
      </c>
      <c r="Q295" s="27">
        <v>10.947</v>
      </c>
      <c r="R295" s="27">
        <v>2.362</v>
      </c>
      <c r="S295" s="27">
        <v>0.4046</v>
      </c>
      <c r="T295" s="27">
        <v>2.363</v>
      </c>
      <c r="U295" s="27">
        <v>0.2245</v>
      </c>
      <c r="V295" s="27">
        <v>0.1695</v>
      </c>
      <c r="W295" s="27">
        <f t="shared" si="14"/>
        <v>99.97460000000001</v>
      </c>
      <c r="X295" s="28" t="s">
        <v>366</v>
      </c>
      <c r="Y295" s="29">
        <v>1164.8304</v>
      </c>
      <c r="Z295" s="26">
        <v>1999</v>
      </c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</row>
    <row r="296" spans="1:36" ht="15.75">
      <c r="A296" s="21" t="s">
        <v>262</v>
      </c>
      <c r="B296" s="22" t="s">
        <v>369</v>
      </c>
      <c r="C296" s="23">
        <v>34362</v>
      </c>
      <c r="D296" s="23">
        <v>34362</v>
      </c>
      <c r="E296" s="24">
        <v>0.3958333333333333</v>
      </c>
      <c r="F296" s="25"/>
      <c r="G296" s="25" t="s">
        <v>137</v>
      </c>
      <c r="H296" s="30">
        <v>-155.07694</v>
      </c>
      <c r="I296" s="30">
        <v>19.356474</v>
      </c>
      <c r="J296" s="9">
        <v>1860</v>
      </c>
      <c r="K296" s="9">
        <v>4.9</v>
      </c>
      <c r="L296" s="26">
        <v>2004</v>
      </c>
      <c r="M296" s="27">
        <v>51.346</v>
      </c>
      <c r="N296" s="27">
        <v>13.44</v>
      </c>
      <c r="O296" s="27">
        <v>10.883</v>
      </c>
      <c r="P296" s="27">
        <v>7.059</v>
      </c>
      <c r="Q296" s="27">
        <v>10.938</v>
      </c>
      <c r="R296" s="27">
        <v>2.357</v>
      </c>
      <c r="S296" s="27">
        <v>0.4003</v>
      </c>
      <c r="T296" s="27">
        <v>2.376</v>
      </c>
      <c r="U296" s="27">
        <v>0.2373</v>
      </c>
      <c r="V296" s="27">
        <v>0.1783</v>
      </c>
      <c r="W296" s="27">
        <f t="shared" si="14"/>
        <v>99.2149</v>
      </c>
      <c r="X296" s="28" t="s">
        <v>366</v>
      </c>
      <c r="Y296" s="29">
        <v>1160.2959</v>
      </c>
      <c r="Z296" s="26">
        <v>2004</v>
      </c>
      <c r="AA296" s="27">
        <v>50.6261962984103</v>
      </c>
      <c r="AB296" s="27">
        <v>13.110630727292</v>
      </c>
      <c r="AC296" s="27">
        <v>11.4548341080933</v>
      </c>
      <c r="AD296" s="27">
        <v>8.95254376662858</v>
      </c>
      <c r="AE296" s="27">
        <v>10.5722109164771</v>
      </c>
      <c r="AF296" s="27">
        <v>2.14711790910806</v>
      </c>
      <c r="AG296" s="27">
        <v>0.399369982154435</v>
      </c>
      <c r="AH296" s="27">
        <v>2.31150504822718</v>
      </c>
      <c r="AI296" s="27">
        <v>0.25111900393044</v>
      </c>
      <c r="AJ296" s="27">
        <v>0.174472239678579</v>
      </c>
    </row>
    <row r="297" spans="1:36" ht="15.75">
      <c r="A297" s="21" t="s">
        <v>263</v>
      </c>
      <c r="B297" s="22" t="s">
        <v>365</v>
      </c>
      <c r="C297" s="23">
        <v>34362</v>
      </c>
      <c r="D297" s="23">
        <v>34358</v>
      </c>
      <c r="E297" s="24"/>
      <c r="F297" s="25">
        <f>(C297-D297)*2</f>
        <v>8</v>
      </c>
      <c r="G297" s="25" t="s">
        <v>136</v>
      </c>
      <c r="H297" s="30">
        <v>-155.105366</v>
      </c>
      <c r="I297" s="30">
        <v>19.389053</v>
      </c>
      <c r="J297" s="9">
        <v>2800</v>
      </c>
      <c r="K297" s="9"/>
      <c r="L297" s="26">
        <v>2005</v>
      </c>
      <c r="M297" s="27">
        <v>51.624444</v>
      </c>
      <c r="N297" s="27">
        <v>13.534444</v>
      </c>
      <c r="O297" s="27">
        <v>10.878889</v>
      </c>
      <c r="P297" s="27">
        <v>7.38</v>
      </c>
      <c r="Q297" s="27">
        <v>10.955556</v>
      </c>
      <c r="R297" s="27">
        <v>2.402222</v>
      </c>
      <c r="S297" s="27">
        <v>0.406333</v>
      </c>
      <c r="T297" s="27">
        <v>2.352222</v>
      </c>
      <c r="U297" s="27">
        <v>0.244333</v>
      </c>
      <c r="V297" s="27">
        <v>0.174444</v>
      </c>
      <c r="W297" s="27">
        <f t="shared" si="14"/>
        <v>99.95288699999998</v>
      </c>
      <c r="X297" s="28">
        <v>161.97603277296233</v>
      </c>
      <c r="Y297" s="29">
        <v>1162.338</v>
      </c>
      <c r="Z297" s="26">
        <v>2005</v>
      </c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</row>
    <row r="298" spans="1:36" ht="15.75">
      <c r="A298" s="21" t="s">
        <v>264</v>
      </c>
      <c r="B298" s="22" t="s">
        <v>369</v>
      </c>
      <c r="C298" s="23">
        <v>34369</v>
      </c>
      <c r="D298" s="23">
        <v>34369</v>
      </c>
      <c r="E298" s="24">
        <v>0.36319444444444443</v>
      </c>
      <c r="F298" s="25"/>
      <c r="G298" s="25" t="s">
        <v>137</v>
      </c>
      <c r="H298" s="30">
        <v>-155.07694</v>
      </c>
      <c r="I298" s="30">
        <v>19.356474</v>
      </c>
      <c r="J298" s="9">
        <v>1860</v>
      </c>
      <c r="K298" s="9">
        <v>4.9</v>
      </c>
      <c r="L298" s="26">
        <v>2008</v>
      </c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8"/>
      <c r="Y298" s="29"/>
      <c r="Z298" s="26">
        <v>2008</v>
      </c>
      <c r="AA298" s="27">
        <v>50.5486283052779</v>
      </c>
      <c r="AB298" s="27">
        <v>13.3055578671153</v>
      </c>
      <c r="AC298" s="27">
        <v>11.3822445143551</v>
      </c>
      <c r="AD298" s="27">
        <v>8.91234633936773</v>
      </c>
      <c r="AE298" s="27">
        <v>10.5694967551313</v>
      </c>
      <c r="AF298" s="27">
        <v>2.13364412193748</v>
      </c>
      <c r="AG298" s="27">
        <v>0.404969280934308</v>
      </c>
      <c r="AH298" s="27">
        <v>2.32001058206894</v>
      </c>
      <c r="AI298" s="27">
        <v>0.248824408932274</v>
      </c>
      <c r="AJ298" s="27">
        <v>0.17427782487969</v>
      </c>
    </row>
    <row r="299" spans="1:36" ht="15.75">
      <c r="A299" s="21" t="s">
        <v>265</v>
      </c>
      <c r="B299" s="22" t="s">
        <v>369</v>
      </c>
      <c r="C299" s="23">
        <v>34369</v>
      </c>
      <c r="D299" s="23">
        <v>34369</v>
      </c>
      <c r="E299" s="24">
        <v>0.4048611111111111</v>
      </c>
      <c r="F299" s="25"/>
      <c r="G299" s="25" t="s">
        <v>137</v>
      </c>
      <c r="H299" s="30">
        <v>-155.07694</v>
      </c>
      <c r="I299" s="30">
        <v>19.356474</v>
      </c>
      <c r="J299" s="9">
        <v>1860</v>
      </c>
      <c r="K299" s="9">
        <v>4.9</v>
      </c>
      <c r="L299" s="26">
        <v>2009</v>
      </c>
      <c r="M299" s="27">
        <v>51.898</v>
      </c>
      <c r="N299" s="27">
        <v>13.656</v>
      </c>
      <c r="O299" s="27">
        <v>10.993</v>
      </c>
      <c r="P299" s="27">
        <v>6.982</v>
      </c>
      <c r="Q299" s="27">
        <v>11.104</v>
      </c>
      <c r="R299" s="27">
        <v>2.395</v>
      </c>
      <c r="S299" s="27">
        <v>0.4041</v>
      </c>
      <c r="T299" s="27">
        <v>2.404</v>
      </c>
      <c r="U299" s="27">
        <v>0.2252</v>
      </c>
      <c r="V299" s="27">
        <v>0.1736</v>
      </c>
      <c r="W299" s="27">
        <f>SUM(M299:V299)</f>
        <v>100.23489999999998</v>
      </c>
      <c r="X299" s="28" t="s">
        <v>366</v>
      </c>
      <c r="Y299" s="29">
        <v>1158.7482</v>
      </c>
      <c r="Z299" s="26">
        <v>2009</v>
      </c>
      <c r="AA299" s="27">
        <v>50.5238362627122</v>
      </c>
      <c r="AB299" s="27">
        <v>13.3211767860997</v>
      </c>
      <c r="AC299" s="27">
        <v>11.4100386140828</v>
      </c>
      <c r="AD299" s="27">
        <v>8.92113338605679</v>
      </c>
      <c r="AE299" s="27">
        <v>10.5633320690623</v>
      </c>
      <c r="AF299" s="27">
        <v>2.13647224238673</v>
      </c>
      <c r="AG299" s="27">
        <v>0.399453733704035</v>
      </c>
      <c r="AH299" s="27">
        <v>2.30291129809675</v>
      </c>
      <c r="AI299" s="27">
        <v>0.249154222790143</v>
      </c>
      <c r="AJ299" s="27">
        <v>0.172491385008561</v>
      </c>
    </row>
    <row r="300" spans="1:36" ht="15.75">
      <c r="A300" s="21" t="s">
        <v>266</v>
      </c>
      <c r="B300" s="22" t="s">
        <v>369</v>
      </c>
      <c r="C300" s="23">
        <v>34369</v>
      </c>
      <c r="D300" s="23">
        <v>34369</v>
      </c>
      <c r="E300" s="24">
        <v>0.44305555555555554</v>
      </c>
      <c r="F300" s="25"/>
      <c r="G300" s="25" t="s">
        <v>137</v>
      </c>
      <c r="H300" s="30">
        <v>-155.07694</v>
      </c>
      <c r="I300" s="30">
        <v>19.356474</v>
      </c>
      <c r="J300" s="9">
        <v>1860</v>
      </c>
      <c r="K300" s="9">
        <v>4.9</v>
      </c>
      <c r="L300" s="26">
        <v>2010</v>
      </c>
      <c r="M300" s="27">
        <v>51.628</v>
      </c>
      <c r="N300" s="27">
        <v>13.73</v>
      </c>
      <c r="O300" s="27">
        <v>10.91</v>
      </c>
      <c r="P300" s="27">
        <v>7.018</v>
      </c>
      <c r="Q300" s="27">
        <v>11.092</v>
      </c>
      <c r="R300" s="27">
        <v>2.429</v>
      </c>
      <c r="S300" s="27">
        <v>0.4143</v>
      </c>
      <c r="T300" s="27">
        <v>2.396</v>
      </c>
      <c r="U300" s="27">
        <v>0.2489</v>
      </c>
      <c r="V300" s="27">
        <v>0.1722</v>
      </c>
      <c r="W300" s="27">
        <f>SUM(M300:V300)</f>
        <v>100.03840000000001</v>
      </c>
      <c r="X300" s="28" t="s">
        <v>366</v>
      </c>
      <c r="Y300" s="29">
        <v>1159.4718</v>
      </c>
      <c r="Z300" s="26">
        <v>2010</v>
      </c>
      <c r="AA300" s="27">
        <v>50.5775173335868</v>
      </c>
      <c r="AB300" s="27">
        <v>13.407223308553</v>
      </c>
      <c r="AC300" s="27">
        <v>11.3268543437113</v>
      </c>
      <c r="AD300" s="27">
        <v>8.85648187746142</v>
      </c>
      <c r="AE300" s="27">
        <v>10.5573151598271</v>
      </c>
      <c r="AF300" s="27">
        <v>2.14628961822339</v>
      </c>
      <c r="AG300" s="27">
        <v>0.400910702271916</v>
      </c>
      <c r="AH300" s="27">
        <v>2.3042241373002</v>
      </c>
      <c r="AI300" s="27">
        <v>0.252087790064917</v>
      </c>
      <c r="AJ300" s="27">
        <v>0.171095728999883</v>
      </c>
    </row>
    <row r="301" spans="1:36" ht="15.75">
      <c r="A301" s="21" t="s">
        <v>267</v>
      </c>
      <c r="B301" s="22" t="s">
        <v>369</v>
      </c>
      <c r="C301" s="23">
        <v>34369</v>
      </c>
      <c r="D301" s="23">
        <v>34369</v>
      </c>
      <c r="E301" s="24">
        <v>0.48055555555555557</v>
      </c>
      <c r="F301" s="25"/>
      <c r="G301" s="25" t="s">
        <v>137</v>
      </c>
      <c r="H301" s="30">
        <v>-155.07694</v>
      </c>
      <c r="I301" s="30">
        <v>19.356474</v>
      </c>
      <c r="J301" s="9">
        <v>1860</v>
      </c>
      <c r="K301" s="9">
        <v>4.9</v>
      </c>
      <c r="L301" s="26">
        <v>2011</v>
      </c>
      <c r="M301" s="27">
        <v>51.365</v>
      </c>
      <c r="N301" s="27">
        <v>13.538</v>
      </c>
      <c r="O301" s="27">
        <v>10.876</v>
      </c>
      <c r="P301" s="27">
        <v>6.971</v>
      </c>
      <c r="Q301" s="27">
        <v>10.98</v>
      </c>
      <c r="R301" s="27">
        <v>2.388</v>
      </c>
      <c r="S301" s="27">
        <v>0.4147</v>
      </c>
      <c r="T301" s="27">
        <v>2.406</v>
      </c>
      <c r="U301" s="27">
        <v>0.242</v>
      </c>
      <c r="V301" s="27">
        <v>0.1623</v>
      </c>
      <c r="W301" s="27">
        <f>SUM(M301:V301)</f>
        <v>99.34300000000003</v>
      </c>
      <c r="X301" s="28" t="s">
        <v>366</v>
      </c>
      <c r="Y301" s="29">
        <v>1158.5271</v>
      </c>
      <c r="Z301" s="26">
        <v>2011</v>
      </c>
      <c r="AA301" s="27">
        <v>50.6092179388418</v>
      </c>
      <c r="AB301" s="27">
        <v>13.1804856192611</v>
      </c>
      <c r="AC301" s="27">
        <v>11.3870485256221</v>
      </c>
      <c r="AD301" s="27">
        <v>8.94288862984274</v>
      </c>
      <c r="AE301" s="27">
        <v>10.5909554952926</v>
      </c>
      <c r="AF301" s="27">
        <v>2.14410664681989</v>
      </c>
      <c r="AG301" s="27">
        <v>0.403918107687033</v>
      </c>
      <c r="AH301" s="27">
        <v>2.31215277683505</v>
      </c>
      <c r="AI301" s="27">
        <v>0.25611849936045</v>
      </c>
      <c r="AJ301" s="27">
        <v>0.1731077604373</v>
      </c>
    </row>
    <row r="302" spans="1:36" ht="15.75">
      <c r="A302" s="21" t="s">
        <v>268</v>
      </c>
      <c r="B302" s="22" t="s">
        <v>365</v>
      </c>
      <c r="C302" s="23">
        <v>34369</v>
      </c>
      <c r="D302" s="23">
        <v>34366</v>
      </c>
      <c r="E302" s="24"/>
      <c r="F302" s="25">
        <f>(C302-D302)*2</f>
        <v>6</v>
      </c>
      <c r="G302" s="25" t="s">
        <v>136</v>
      </c>
      <c r="H302" s="30">
        <v>-155.105366</v>
      </c>
      <c r="I302" s="30">
        <v>19.389053</v>
      </c>
      <c r="J302" s="9">
        <v>2800</v>
      </c>
      <c r="K302" s="9"/>
      <c r="L302" s="26">
        <v>2012</v>
      </c>
      <c r="M302" s="27">
        <v>51.418</v>
      </c>
      <c r="N302" s="27">
        <v>13.422</v>
      </c>
      <c r="O302" s="27">
        <v>10.98</v>
      </c>
      <c r="P302" s="27">
        <v>7.406</v>
      </c>
      <c r="Q302" s="27">
        <v>10.939</v>
      </c>
      <c r="R302" s="27">
        <v>2.335</v>
      </c>
      <c r="S302" s="27">
        <v>0.4095</v>
      </c>
      <c r="T302" s="27">
        <v>2.346</v>
      </c>
      <c r="U302" s="27">
        <v>0.237</v>
      </c>
      <c r="V302" s="27">
        <v>0.1725</v>
      </c>
      <c r="W302" s="27">
        <f>SUM(M302:V302)</f>
        <v>99.665</v>
      </c>
      <c r="X302" s="28" t="s">
        <v>366</v>
      </c>
      <c r="Y302" s="29">
        <v>1162.8606</v>
      </c>
      <c r="Z302" s="26">
        <v>2012</v>
      </c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</row>
    <row r="303" spans="1:36" ht="15.75">
      <c r="A303" s="21" t="s">
        <v>269</v>
      </c>
      <c r="B303" s="22" t="s">
        <v>369</v>
      </c>
      <c r="C303" s="23">
        <v>34376</v>
      </c>
      <c r="D303" s="23">
        <v>34376</v>
      </c>
      <c r="E303" s="24">
        <v>0.375</v>
      </c>
      <c r="F303" s="25"/>
      <c r="G303" s="25" t="s">
        <v>137</v>
      </c>
      <c r="H303" s="30">
        <v>-155.07694</v>
      </c>
      <c r="I303" s="30">
        <v>19.356474</v>
      </c>
      <c r="J303" s="9">
        <v>1860</v>
      </c>
      <c r="K303" s="9">
        <v>4.9</v>
      </c>
      <c r="L303" s="26">
        <v>2013</v>
      </c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8"/>
      <c r="Y303" s="29"/>
      <c r="Z303" s="26">
        <v>2013</v>
      </c>
      <c r="AA303" s="27">
        <v>50.7082423183582</v>
      </c>
      <c r="AB303" s="27">
        <v>13.1892930980798</v>
      </c>
      <c r="AC303" s="27">
        <v>11.387056224669</v>
      </c>
      <c r="AD303" s="27">
        <v>8.75112273087508</v>
      </c>
      <c r="AE303" s="27">
        <v>10.6314124291083</v>
      </c>
      <c r="AF303" s="27">
        <v>2.18020701315016</v>
      </c>
      <c r="AG303" s="27">
        <v>0.401909398440835</v>
      </c>
      <c r="AH303" s="27">
        <v>2.3266312914766</v>
      </c>
      <c r="AI303" s="27">
        <v>0.250436007068661</v>
      </c>
      <c r="AJ303" s="27">
        <v>0.173689488773426</v>
      </c>
    </row>
    <row r="304" spans="1:36" ht="15.75">
      <c r="A304" s="21" t="s">
        <v>270</v>
      </c>
      <c r="B304" s="22" t="s">
        <v>369</v>
      </c>
      <c r="C304" s="23">
        <v>34376</v>
      </c>
      <c r="D304" s="23">
        <v>34376</v>
      </c>
      <c r="E304" s="24">
        <v>0.4895833333333333</v>
      </c>
      <c r="F304" s="25"/>
      <c r="G304" s="25" t="s">
        <v>137</v>
      </c>
      <c r="H304" s="30">
        <v>-155.07694</v>
      </c>
      <c r="I304" s="30">
        <v>19.356474</v>
      </c>
      <c r="J304" s="9">
        <v>1860</v>
      </c>
      <c r="K304" s="9">
        <v>4.9</v>
      </c>
      <c r="L304" s="26">
        <v>2014</v>
      </c>
      <c r="M304" s="27">
        <v>51.829</v>
      </c>
      <c r="N304" s="27">
        <v>13.621</v>
      </c>
      <c r="O304" s="27">
        <v>10.916</v>
      </c>
      <c r="P304" s="27">
        <v>6.89</v>
      </c>
      <c r="Q304" s="27">
        <v>11.101</v>
      </c>
      <c r="R304" s="27">
        <v>2.413</v>
      </c>
      <c r="S304" s="27">
        <v>0.4127</v>
      </c>
      <c r="T304" s="27">
        <v>2.395</v>
      </c>
      <c r="U304" s="27">
        <v>0.2337</v>
      </c>
      <c r="V304" s="27">
        <v>0.1717</v>
      </c>
      <c r="W304" s="27">
        <f>SUM(M304:V304)</f>
        <v>99.9831</v>
      </c>
      <c r="X304" s="28">
        <v>96.91969125471485</v>
      </c>
      <c r="Y304" s="29">
        <v>1156.8990000000001</v>
      </c>
      <c r="Z304" s="26">
        <v>2014</v>
      </c>
      <c r="AA304" s="27">
        <v>50.6245313123771</v>
      </c>
      <c r="AB304" s="27">
        <v>13.2417396131706</v>
      </c>
      <c r="AC304" s="27">
        <v>11.3891254119113</v>
      </c>
      <c r="AD304" s="27">
        <v>8.86523245288537</v>
      </c>
      <c r="AE304" s="27">
        <v>10.5939982750354</v>
      </c>
      <c r="AF304" s="27">
        <v>2.15236399728509</v>
      </c>
      <c r="AG304" s="27">
        <v>0.401356743505017</v>
      </c>
      <c r="AH304" s="27">
        <v>2.3141198636851</v>
      </c>
      <c r="AI304" s="27">
        <v>0.24667769626001</v>
      </c>
      <c r="AJ304" s="27">
        <v>0.170854633885007</v>
      </c>
    </row>
    <row r="305" spans="1:36" ht="15.75">
      <c r="A305" s="21" t="s">
        <v>271</v>
      </c>
      <c r="B305" s="22" t="s">
        <v>365</v>
      </c>
      <c r="C305" s="23">
        <v>34376</v>
      </c>
      <c r="D305" s="23">
        <v>34372</v>
      </c>
      <c r="E305" s="24"/>
      <c r="F305" s="25">
        <f>(C305-D305)*2</f>
        <v>8</v>
      </c>
      <c r="G305" s="25" t="s">
        <v>136</v>
      </c>
      <c r="H305" s="30">
        <v>-155.105366</v>
      </c>
      <c r="I305" s="30">
        <v>19.389053</v>
      </c>
      <c r="J305" s="9">
        <v>2800</v>
      </c>
      <c r="K305" s="9"/>
      <c r="L305" s="26">
        <v>2015</v>
      </c>
      <c r="M305" s="27">
        <v>51.371</v>
      </c>
      <c r="N305" s="27">
        <v>13.44</v>
      </c>
      <c r="O305" s="27">
        <v>10.89</v>
      </c>
      <c r="P305" s="27">
        <v>7.308</v>
      </c>
      <c r="Q305" s="27">
        <v>10.879</v>
      </c>
      <c r="R305" s="27">
        <v>2.384</v>
      </c>
      <c r="S305" s="27">
        <v>0.408</v>
      </c>
      <c r="T305" s="27">
        <v>2.381</v>
      </c>
      <c r="U305" s="27">
        <v>0.2521</v>
      </c>
      <c r="V305" s="27">
        <v>0.1768</v>
      </c>
      <c r="W305" s="27">
        <f>SUM(M305:V305)</f>
        <v>99.48990000000002</v>
      </c>
      <c r="X305" s="28" t="s">
        <v>366</v>
      </c>
      <c r="Y305" s="29">
        <v>1160.8908000000001</v>
      </c>
      <c r="Z305" s="26">
        <v>2015</v>
      </c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</row>
    <row r="306" spans="1:36" ht="15.75">
      <c r="A306" s="21" t="s">
        <v>272</v>
      </c>
      <c r="B306" s="22" t="s">
        <v>369</v>
      </c>
      <c r="C306" s="23">
        <v>34383</v>
      </c>
      <c r="D306" s="23">
        <v>34383</v>
      </c>
      <c r="E306" s="24">
        <v>0.375</v>
      </c>
      <c r="F306" s="25"/>
      <c r="G306" s="25" t="s">
        <v>137</v>
      </c>
      <c r="H306" s="30">
        <v>-155.07694</v>
      </c>
      <c r="I306" s="30">
        <v>19.356474</v>
      </c>
      <c r="J306" s="9">
        <v>1860</v>
      </c>
      <c r="K306" s="9">
        <v>4.9</v>
      </c>
      <c r="L306" s="26">
        <v>2016</v>
      </c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8"/>
      <c r="Y306" s="29"/>
      <c r="Z306" s="26">
        <v>2016</v>
      </c>
      <c r="AA306" s="27">
        <v>50.5664351966629</v>
      </c>
      <c r="AB306" s="27">
        <v>13.4342837846654</v>
      </c>
      <c r="AC306" s="27">
        <v>11.3821515260262</v>
      </c>
      <c r="AD306" s="27">
        <v>8.6872757916543</v>
      </c>
      <c r="AE306" s="27">
        <v>10.6423398243314</v>
      </c>
      <c r="AF306" s="27">
        <v>2.14695366795018</v>
      </c>
      <c r="AG306" s="27">
        <v>0.402867768295753</v>
      </c>
      <c r="AH306" s="27">
        <v>2.31774548992095</v>
      </c>
      <c r="AI306" s="27">
        <v>0.248150470745763</v>
      </c>
      <c r="AJ306" s="27">
        <v>0.171796479747067</v>
      </c>
    </row>
    <row r="307" spans="1:36" ht="15.75">
      <c r="A307" s="21" t="s">
        <v>273</v>
      </c>
      <c r="B307" s="22" t="s">
        <v>365</v>
      </c>
      <c r="C307" s="23">
        <v>34390</v>
      </c>
      <c r="D307" s="23">
        <v>34383</v>
      </c>
      <c r="E307" s="24"/>
      <c r="F307" s="25">
        <f>(C307-D307)*2</f>
        <v>14</v>
      </c>
      <c r="G307" s="25" t="s">
        <v>136</v>
      </c>
      <c r="H307" s="30">
        <v>-155.105366</v>
      </c>
      <c r="I307" s="30">
        <v>19.389053</v>
      </c>
      <c r="J307" s="9">
        <v>2800</v>
      </c>
      <c r="K307" s="9"/>
      <c r="L307" s="26">
        <v>2018</v>
      </c>
      <c r="M307" s="27">
        <v>51.431818</v>
      </c>
      <c r="N307" s="27">
        <v>13.518182</v>
      </c>
      <c r="O307" s="27">
        <v>10.977273</v>
      </c>
      <c r="P307" s="27">
        <v>7.269091</v>
      </c>
      <c r="Q307" s="27">
        <v>10.955455</v>
      </c>
      <c r="R307" s="27">
        <v>2.393636</v>
      </c>
      <c r="S307" s="27">
        <v>0.411273</v>
      </c>
      <c r="T307" s="27">
        <v>2.349091</v>
      </c>
      <c r="U307" s="27">
        <v>0.215545</v>
      </c>
      <c r="V307" s="27">
        <v>0.162818</v>
      </c>
      <c r="W307" s="27">
        <f>SUM(M307:V307)</f>
        <v>99.684182</v>
      </c>
      <c r="X307" s="28" t="s">
        <v>366</v>
      </c>
      <c r="Y307" s="29">
        <v>1160.1087291</v>
      </c>
      <c r="Z307" s="26">
        <v>2018</v>
      </c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</row>
    <row r="308" spans="1:36" ht="15.75">
      <c r="A308" s="21" t="s">
        <v>274</v>
      </c>
      <c r="B308" s="22" t="s">
        <v>369</v>
      </c>
      <c r="C308" s="23">
        <v>34390</v>
      </c>
      <c r="D308" s="23">
        <v>34390</v>
      </c>
      <c r="E308" s="24">
        <v>0.5208333333333334</v>
      </c>
      <c r="F308" s="25"/>
      <c r="G308" s="25" t="s">
        <v>137</v>
      </c>
      <c r="H308" s="30">
        <v>-155.07694</v>
      </c>
      <c r="I308" s="30">
        <v>19.356474</v>
      </c>
      <c r="J308" s="9">
        <v>1860</v>
      </c>
      <c r="K308" s="9">
        <v>4.9</v>
      </c>
      <c r="L308" s="26">
        <v>2019</v>
      </c>
      <c r="M308" s="27">
        <v>52.008</v>
      </c>
      <c r="N308" s="27">
        <v>13.797</v>
      </c>
      <c r="O308" s="27">
        <v>10.99</v>
      </c>
      <c r="P308" s="27">
        <v>6.819</v>
      </c>
      <c r="Q308" s="27">
        <v>11.181</v>
      </c>
      <c r="R308" s="27">
        <v>2.417</v>
      </c>
      <c r="S308" s="27">
        <v>0.4192</v>
      </c>
      <c r="T308" s="27">
        <v>2.471</v>
      </c>
      <c r="U308" s="27">
        <v>0.2196</v>
      </c>
      <c r="V308" s="27">
        <v>0.1737</v>
      </c>
      <c r="W308" s="27">
        <f>SUM(M308:V308)</f>
        <v>100.4955</v>
      </c>
      <c r="X308" s="28" t="s">
        <v>366</v>
      </c>
      <c r="Y308" s="29">
        <v>1155.4719</v>
      </c>
      <c r="Z308" s="26">
        <v>2019</v>
      </c>
      <c r="AA308" s="27">
        <v>50.6006805071825</v>
      </c>
      <c r="AB308" s="27">
        <v>13.281797877308</v>
      </c>
      <c r="AC308" s="27">
        <v>11.3667729982207</v>
      </c>
      <c r="AD308" s="27">
        <v>8.81259116451925</v>
      </c>
      <c r="AE308" s="27">
        <v>10.6214119894925</v>
      </c>
      <c r="AF308" s="27">
        <v>2.15609026549403</v>
      </c>
      <c r="AG308" s="27">
        <v>0.407664125828703</v>
      </c>
      <c r="AH308" s="27">
        <v>2.32720854053324</v>
      </c>
      <c r="AI308" s="27">
        <v>0.253657678293415</v>
      </c>
      <c r="AJ308" s="27">
        <v>0.172124853127675</v>
      </c>
    </row>
    <row r="309" spans="1:36" ht="15.75">
      <c r="A309" s="21" t="s">
        <v>275</v>
      </c>
      <c r="B309" s="22" t="s">
        <v>369</v>
      </c>
      <c r="C309" s="23">
        <v>34398</v>
      </c>
      <c r="D309" s="23">
        <v>34398</v>
      </c>
      <c r="E309" s="24">
        <v>0.5</v>
      </c>
      <c r="F309" s="25"/>
      <c r="G309" s="25" t="s">
        <v>137</v>
      </c>
      <c r="H309" s="30">
        <v>-155.07694</v>
      </c>
      <c r="I309" s="30">
        <v>19.356474</v>
      </c>
      <c r="J309" s="9">
        <v>1860</v>
      </c>
      <c r="K309" s="9">
        <v>4.9</v>
      </c>
      <c r="L309" s="26">
        <v>2020</v>
      </c>
      <c r="M309" s="27">
        <v>51.989</v>
      </c>
      <c r="N309" s="27">
        <v>13.731</v>
      </c>
      <c r="O309" s="27">
        <v>11.04</v>
      </c>
      <c r="P309" s="27">
        <v>6.945</v>
      </c>
      <c r="Q309" s="27">
        <v>11.118</v>
      </c>
      <c r="R309" s="27">
        <v>2.426</v>
      </c>
      <c r="S309" s="27">
        <v>0.4176</v>
      </c>
      <c r="T309" s="27">
        <v>2.424</v>
      </c>
      <c r="U309" s="27">
        <v>0.2343</v>
      </c>
      <c r="V309" s="27">
        <v>0.1818</v>
      </c>
      <c r="W309" s="27">
        <f>SUM(M309:V309)</f>
        <v>100.50669999999998</v>
      </c>
      <c r="X309" s="28" t="s">
        <v>366</v>
      </c>
      <c r="Y309" s="29">
        <v>1158.0045</v>
      </c>
      <c r="Z309" s="26">
        <v>2020</v>
      </c>
      <c r="AA309" s="27">
        <v>50.6798158697957</v>
      </c>
      <c r="AB309" s="27">
        <v>13.2989015639708</v>
      </c>
      <c r="AC309" s="27">
        <v>11.3221701384934</v>
      </c>
      <c r="AD309" s="27">
        <v>8.72207889364981</v>
      </c>
      <c r="AE309" s="27">
        <v>10.6550529097338</v>
      </c>
      <c r="AF309" s="27">
        <v>2.15984890060091</v>
      </c>
      <c r="AG309" s="27">
        <v>0.406358126490274</v>
      </c>
      <c r="AH309" s="27">
        <v>2.32824048155346</v>
      </c>
      <c r="AI309" s="27">
        <v>0.255108203479006</v>
      </c>
      <c r="AJ309" s="27">
        <v>0.172424912232846</v>
      </c>
    </row>
    <row r="310" spans="1:36" ht="15.75">
      <c r="A310" s="21" t="s">
        <v>276</v>
      </c>
      <c r="B310" s="22" t="s">
        <v>369</v>
      </c>
      <c r="C310" s="23">
        <v>34404</v>
      </c>
      <c r="D310" s="23">
        <v>34404</v>
      </c>
      <c r="E310" s="24">
        <v>0.4270833333333333</v>
      </c>
      <c r="F310" s="25"/>
      <c r="G310" s="25" t="s">
        <v>137</v>
      </c>
      <c r="H310" s="30">
        <v>-155.07694</v>
      </c>
      <c r="I310" s="30">
        <v>19.356474</v>
      </c>
      <c r="J310" s="9">
        <v>1860</v>
      </c>
      <c r="K310" s="9">
        <v>4.9</v>
      </c>
      <c r="L310" s="26">
        <v>2021</v>
      </c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8"/>
      <c r="Y310" s="29"/>
      <c r="Z310" s="26">
        <v>2021</v>
      </c>
      <c r="AA310" s="27">
        <v>50.6277544493672</v>
      </c>
      <c r="AB310" s="27">
        <v>13.2236146036774</v>
      </c>
      <c r="AC310" s="27">
        <v>11.3739896056307</v>
      </c>
      <c r="AD310" s="27">
        <v>8.89059498445537</v>
      </c>
      <c r="AE310" s="27">
        <v>10.5933921436709</v>
      </c>
      <c r="AF310" s="27">
        <v>2.12270633449223</v>
      </c>
      <c r="AG310" s="27">
        <v>0.41185336376059</v>
      </c>
      <c r="AH310" s="27">
        <v>2.33316441035033</v>
      </c>
      <c r="AI310" s="27">
        <v>0.250737133438599</v>
      </c>
      <c r="AJ310" s="27">
        <v>0.172192971156628</v>
      </c>
    </row>
    <row r="311" spans="1:36" ht="15.75">
      <c r="A311" s="21" t="s">
        <v>277</v>
      </c>
      <c r="B311" s="22" t="s">
        <v>365</v>
      </c>
      <c r="C311" s="23">
        <v>34410</v>
      </c>
      <c r="D311" s="23">
        <v>34407</v>
      </c>
      <c r="E311" s="24"/>
      <c r="F311" s="25">
        <f>(C311-D311)*2</f>
        <v>6</v>
      </c>
      <c r="G311" s="25" t="s">
        <v>136</v>
      </c>
      <c r="H311" s="30">
        <v>-155.105366</v>
      </c>
      <c r="I311" s="30">
        <v>19.389053</v>
      </c>
      <c r="J311" s="9">
        <v>2800</v>
      </c>
      <c r="K311" s="9"/>
      <c r="L311" s="26">
        <v>2022</v>
      </c>
      <c r="M311" s="27">
        <v>51.517</v>
      </c>
      <c r="N311" s="27">
        <v>13.481</v>
      </c>
      <c r="O311" s="27">
        <v>10.979</v>
      </c>
      <c r="P311" s="27">
        <v>7.392</v>
      </c>
      <c r="Q311" s="27">
        <v>10.968</v>
      </c>
      <c r="R311" s="27">
        <v>2.399</v>
      </c>
      <c r="S311" s="27">
        <v>0.415</v>
      </c>
      <c r="T311" s="27">
        <v>2.382</v>
      </c>
      <c r="U311" s="27">
        <v>0.2289</v>
      </c>
      <c r="V311" s="27">
        <v>0.1749</v>
      </c>
      <c r="W311" s="27">
        <f>SUM(M311:V311)</f>
        <v>99.9368</v>
      </c>
      <c r="X311" s="28">
        <v>102.52661554217772</v>
      </c>
      <c r="Y311" s="29">
        <v>1162.5792000000001</v>
      </c>
      <c r="Z311" s="26">
        <v>2022</v>
      </c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</row>
    <row r="312" spans="1:36" ht="15.75">
      <c r="A312" s="21" t="s">
        <v>278</v>
      </c>
      <c r="B312" s="22" t="s">
        <v>369</v>
      </c>
      <c r="C312" s="23">
        <v>34411</v>
      </c>
      <c r="D312" s="23">
        <v>34411</v>
      </c>
      <c r="E312" s="24">
        <v>0.3333333333333333</v>
      </c>
      <c r="F312" s="25"/>
      <c r="G312" s="25" t="s">
        <v>137</v>
      </c>
      <c r="H312" s="30">
        <v>-155.07694</v>
      </c>
      <c r="I312" s="30">
        <v>19.356474</v>
      </c>
      <c r="J312" s="9">
        <v>1860</v>
      </c>
      <c r="K312" s="9">
        <v>4.9</v>
      </c>
      <c r="L312" s="26">
        <v>2023</v>
      </c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8"/>
      <c r="Y312" s="29"/>
      <c r="Z312" s="26">
        <v>2023</v>
      </c>
      <c r="AA312" s="27">
        <v>50.6202753112025</v>
      </c>
      <c r="AB312" s="27">
        <v>13.0635244471357</v>
      </c>
      <c r="AC312" s="27">
        <v>11.4026752602329</v>
      </c>
      <c r="AD312" s="27">
        <v>9.07623159065326</v>
      </c>
      <c r="AE312" s="27">
        <v>10.5296381374297</v>
      </c>
      <c r="AF312" s="27">
        <v>2.15289624404613</v>
      </c>
      <c r="AG312" s="27">
        <v>0.412235282684862</v>
      </c>
      <c r="AH312" s="27">
        <v>2.31617770075749</v>
      </c>
      <c r="AI312" s="27">
        <v>0.253993377106565</v>
      </c>
      <c r="AJ312" s="27">
        <v>0.172352648750884</v>
      </c>
    </row>
    <row r="313" spans="1:36" ht="15.75">
      <c r="A313" s="21" t="s">
        <v>279</v>
      </c>
      <c r="B313" s="22" t="s">
        <v>369</v>
      </c>
      <c r="C313" s="23">
        <v>34418</v>
      </c>
      <c r="D313" s="23">
        <v>34418</v>
      </c>
      <c r="E313" s="24">
        <v>0.3909722222222222</v>
      </c>
      <c r="F313" s="25"/>
      <c r="G313" s="25" t="s">
        <v>137</v>
      </c>
      <c r="H313" s="30">
        <v>-155.07694</v>
      </c>
      <c r="I313" s="30">
        <v>19.356474</v>
      </c>
      <c r="J313" s="9">
        <v>1860</v>
      </c>
      <c r="K313" s="9">
        <v>4.9</v>
      </c>
      <c r="L313" s="26">
        <v>2024</v>
      </c>
      <c r="M313" s="27">
        <v>52.084167</v>
      </c>
      <c r="N313" s="27">
        <v>13.489167</v>
      </c>
      <c r="O313" s="27">
        <v>11.816667</v>
      </c>
      <c r="P313" s="27">
        <v>6.301667</v>
      </c>
      <c r="Q313" s="27">
        <v>10.836667</v>
      </c>
      <c r="R313" s="27">
        <v>2.454167</v>
      </c>
      <c r="S313" s="27">
        <v>0.47475</v>
      </c>
      <c r="T313" s="27">
        <v>2.673333</v>
      </c>
      <c r="U313" s="27">
        <v>0.279583</v>
      </c>
      <c r="V313" s="27">
        <v>0.183083</v>
      </c>
      <c r="W313" s="27">
        <f aca="true" t="shared" si="15" ref="W313:W319">SUM(M313:V313)</f>
        <v>100.593251</v>
      </c>
      <c r="X313" s="28">
        <v>109.13477630954463</v>
      </c>
      <c r="Y313" s="29">
        <v>1145.0735067</v>
      </c>
      <c r="Z313" s="26">
        <v>2024</v>
      </c>
      <c r="AA313" s="27">
        <v>50.3098384667233</v>
      </c>
      <c r="AB313" s="27">
        <v>13.0741542515061</v>
      </c>
      <c r="AC313" s="27">
        <v>11.3969495444712</v>
      </c>
      <c r="AD313" s="27">
        <v>9.27331660870499</v>
      </c>
      <c r="AE313" s="27">
        <v>10.5409358597588</v>
      </c>
      <c r="AF313" s="27">
        <v>2.19080968568578</v>
      </c>
      <c r="AG313" s="27">
        <v>0.407052237589381</v>
      </c>
      <c r="AH313" s="27">
        <v>2.31605652802097</v>
      </c>
      <c r="AI313" s="27">
        <v>0.317157326558476</v>
      </c>
      <c r="AJ313" s="27">
        <v>0.173729490981076</v>
      </c>
    </row>
    <row r="314" spans="1:36" ht="15.75">
      <c r="A314" s="21" t="s">
        <v>280</v>
      </c>
      <c r="B314" s="22" t="s">
        <v>365</v>
      </c>
      <c r="C314" s="23">
        <v>34418</v>
      </c>
      <c r="D314" s="23">
        <v>34414</v>
      </c>
      <c r="E314" s="24"/>
      <c r="F314" s="25">
        <f>(C314-D314)*2</f>
        <v>8</v>
      </c>
      <c r="G314" s="25" t="s">
        <v>136</v>
      </c>
      <c r="H314" s="30">
        <v>-155.105366</v>
      </c>
      <c r="I314" s="30">
        <v>19.389053</v>
      </c>
      <c r="J314" s="9">
        <v>2800</v>
      </c>
      <c r="K314" s="9"/>
      <c r="L314" s="26">
        <v>2025</v>
      </c>
      <c r="M314" s="27">
        <v>51.4575</v>
      </c>
      <c r="N314" s="27">
        <v>13.428333</v>
      </c>
      <c r="O314" s="27">
        <v>10.973333</v>
      </c>
      <c r="P314" s="27">
        <v>7.426667</v>
      </c>
      <c r="Q314" s="27">
        <v>10.926667</v>
      </c>
      <c r="R314" s="27">
        <v>2.385</v>
      </c>
      <c r="S314" s="27">
        <v>0.408833</v>
      </c>
      <c r="T314" s="27">
        <v>2.386667</v>
      </c>
      <c r="U314" s="27">
        <v>0.240833</v>
      </c>
      <c r="V314" s="27">
        <v>0.16575</v>
      </c>
      <c r="W314" s="27">
        <f t="shared" si="15"/>
        <v>99.799583</v>
      </c>
      <c r="X314" s="28">
        <v>113.80854819773687</v>
      </c>
      <c r="Y314" s="29">
        <v>1163.2760067</v>
      </c>
      <c r="Z314" s="26">
        <v>2025</v>
      </c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</row>
    <row r="315" spans="1:36" ht="15.75">
      <c r="A315" s="21" t="s">
        <v>281</v>
      </c>
      <c r="B315" s="22" t="s">
        <v>365</v>
      </c>
      <c r="C315" s="23">
        <v>34425</v>
      </c>
      <c r="D315" s="23">
        <v>34421</v>
      </c>
      <c r="E315" s="24"/>
      <c r="F315" s="25">
        <f>(C315-D315)*2</f>
        <v>8</v>
      </c>
      <c r="G315" s="25" t="s">
        <v>136</v>
      </c>
      <c r="H315" s="30">
        <v>-155.105366</v>
      </c>
      <c r="I315" s="30">
        <v>19.389053</v>
      </c>
      <c r="J315" s="9">
        <v>2800</v>
      </c>
      <c r="K315" s="9"/>
      <c r="L315" s="26">
        <v>2026</v>
      </c>
      <c r="M315" s="27">
        <v>51.138</v>
      </c>
      <c r="N315" s="27">
        <v>13.403</v>
      </c>
      <c r="O315" s="27">
        <v>10.947</v>
      </c>
      <c r="P315" s="27">
        <v>7.66</v>
      </c>
      <c r="Q315" s="27">
        <v>10.443</v>
      </c>
      <c r="R315" s="27">
        <v>2.354</v>
      </c>
      <c r="S315" s="27">
        <v>0.403</v>
      </c>
      <c r="T315" s="27">
        <v>2.39</v>
      </c>
      <c r="U315" s="27">
        <v>0.2278</v>
      </c>
      <c r="V315" s="27">
        <v>0.1557</v>
      </c>
      <c r="W315" s="27">
        <f t="shared" si="15"/>
        <v>99.1215</v>
      </c>
      <c r="X315" s="28">
        <v>148.1829990258037</v>
      </c>
      <c r="Y315" s="29">
        <v>1167.966</v>
      </c>
      <c r="Z315" s="26">
        <v>2026</v>
      </c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</row>
    <row r="316" spans="1:36" ht="15.75">
      <c r="A316" s="21" t="s">
        <v>282</v>
      </c>
      <c r="B316" s="22" t="s">
        <v>369</v>
      </c>
      <c r="C316" s="23">
        <v>34425</v>
      </c>
      <c r="D316" s="23">
        <v>34425</v>
      </c>
      <c r="E316" s="24">
        <v>0.4548611111111111</v>
      </c>
      <c r="F316" s="25"/>
      <c r="G316" s="25" t="s">
        <v>137</v>
      </c>
      <c r="H316" s="30">
        <v>-155.07694</v>
      </c>
      <c r="I316" s="30">
        <v>19.356474</v>
      </c>
      <c r="J316" s="9">
        <v>1860</v>
      </c>
      <c r="K316" s="9">
        <v>4.9</v>
      </c>
      <c r="L316" s="26">
        <v>2027</v>
      </c>
      <c r="M316" s="27">
        <v>51.028888</v>
      </c>
      <c r="N316" s="27">
        <v>13.533333</v>
      </c>
      <c r="O316" s="27">
        <v>10.761111</v>
      </c>
      <c r="P316" s="27">
        <v>7.115555</v>
      </c>
      <c r="Q316" s="27">
        <v>10.697777</v>
      </c>
      <c r="R316" s="27">
        <v>2.396666</v>
      </c>
      <c r="S316" s="27">
        <v>0.412444</v>
      </c>
      <c r="T316" s="27">
        <v>2.403333</v>
      </c>
      <c r="U316" s="27">
        <v>0.214111</v>
      </c>
      <c r="V316" s="27">
        <v>0.161</v>
      </c>
      <c r="W316" s="27">
        <f t="shared" si="15"/>
        <v>98.72421800000001</v>
      </c>
      <c r="X316" s="28" t="s">
        <v>366</v>
      </c>
      <c r="Y316" s="29">
        <v>1161.4326555</v>
      </c>
      <c r="Z316" s="26">
        <v>2027</v>
      </c>
      <c r="AA316" s="27">
        <v>50.2401736527299</v>
      </c>
      <c r="AB316" s="27">
        <v>13.0067279289394</v>
      </c>
      <c r="AC316" s="27">
        <v>11.4315755081972</v>
      </c>
      <c r="AD316" s="27">
        <v>9.5027472517843</v>
      </c>
      <c r="AE316" s="27">
        <v>10.4595686496853</v>
      </c>
      <c r="AF316" s="27">
        <v>2.16140917883722</v>
      </c>
      <c r="AG316" s="27">
        <v>0.404886528374913</v>
      </c>
      <c r="AH316" s="27">
        <v>2.30845751998831</v>
      </c>
      <c r="AI316" s="27">
        <v>0.311218749422508</v>
      </c>
      <c r="AJ316" s="27">
        <v>0.173235032041008</v>
      </c>
    </row>
    <row r="317" spans="1:36" ht="15.75">
      <c r="A317" s="21" t="s">
        <v>283</v>
      </c>
      <c r="B317" s="22" t="s">
        <v>369</v>
      </c>
      <c r="C317" s="23">
        <v>34432</v>
      </c>
      <c r="D317" s="23">
        <v>34432</v>
      </c>
      <c r="E317" s="24">
        <v>0.3993055555555556</v>
      </c>
      <c r="F317" s="25"/>
      <c r="G317" s="25" t="s">
        <v>137</v>
      </c>
      <c r="H317" s="30">
        <v>-155.07694</v>
      </c>
      <c r="I317" s="30">
        <v>19.356474</v>
      </c>
      <c r="J317" s="9">
        <v>1860</v>
      </c>
      <c r="K317" s="9">
        <v>4.9</v>
      </c>
      <c r="L317" s="26">
        <v>2028</v>
      </c>
      <c r="M317" s="27">
        <v>51.231</v>
      </c>
      <c r="N317" s="27">
        <v>13.567</v>
      </c>
      <c r="O317" s="27">
        <v>10.929</v>
      </c>
      <c r="P317" s="27">
        <v>7.169</v>
      </c>
      <c r="Q317" s="27">
        <v>10.855</v>
      </c>
      <c r="R317" s="27">
        <v>2.454</v>
      </c>
      <c r="S317" s="27">
        <v>0.4195</v>
      </c>
      <c r="T317" s="27">
        <v>2.429</v>
      </c>
      <c r="U317" s="27">
        <v>0.2416</v>
      </c>
      <c r="V317" s="27">
        <v>0.1648</v>
      </c>
      <c r="W317" s="27">
        <f t="shared" si="15"/>
        <v>99.4599</v>
      </c>
      <c r="X317" s="28" t="s">
        <v>366</v>
      </c>
      <c r="Y317" s="29">
        <v>1162.5069</v>
      </c>
      <c r="Z317" s="26">
        <v>2028</v>
      </c>
      <c r="AA317" s="27">
        <v>50.3468086103331</v>
      </c>
      <c r="AB317" s="27">
        <v>12.9877743991683</v>
      </c>
      <c r="AC317" s="27">
        <v>11.3875168325403</v>
      </c>
      <c r="AD317" s="27">
        <v>9.39554015536847</v>
      </c>
      <c r="AE317" s="27">
        <v>10.5101625851478</v>
      </c>
      <c r="AF317" s="27">
        <v>2.16059057946363</v>
      </c>
      <c r="AG317" s="27">
        <v>0.406877571740113</v>
      </c>
      <c r="AH317" s="27">
        <v>2.32011081850814</v>
      </c>
      <c r="AI317" s="27">
        <v>0.310963503960186</v>
      </c>
      <c r="AJ317" s="27">
        <v>0.173654943769974</v>
      </c>
    </row>
    <row r="318" spans="1:36" ht="15.75">
      <c r="A318" s="21" t="s">
        <v>284</v>
      </c>
      <c r="B318" s="22" t="s">
        <v>365</v>
      </c>
      <c r="C318" s="23">
        <v>34439</v>
      </c>
      <c r="D318" s="23">
        <v>34432</v>
      </c>
      <c r="E318" s="24"/>
      <c r="F318" s="25">
        <f>(C318-D318)*2</f>
        <v>14</v>
      </c>
      <c r="G318" s="25" t="s">
        <v>136</v>
      </c>
      <c r="H318" s="30">
        <v>-155.105366</v>
      </c>
      <c r="I318" s="30">
        <v>19.389053</v>
      </c>
      <c r="J318" s="9">
        <v>2800</v>
      </c>
      <c r="K318" s="9"/>
      <c r="L318" s="26">
        <v>2029</v>
      </c>
      <c r="M318" s="27">
        <v>51.384</v>
      </c>
      <c r="N318" s="27">
        <v>13.446</v>
      </c>
      <c r="O318" s="27">
        <v>10.967</v>
      </c>
      <c r="P318" s="27">
        <v>7.587</v>
      </c>
      <c r="Q318" s="27">
        <v>10.635</v>
      </c>
      <c r="R318" s="27">
        <v>2.397</v>
      </c>
      <c r="S318" s="27">
        <v>0.4066</v>
      </c>
      <c r="T318" s="27">
        <v>2.421</v>
      </c>
      <c r="U318" s="27">
        <v>0.2459</v>
      </c>
      <c r="V318" s="27">
        <v>0.1639</v>
      </c>
      <c r="W318" s="27">
        <f t="shared" si="15"/>
        <v>99.65340000000002</v>
      </c>
      <c r="X318" s="28" t="s">
        <v>366</v>
      </c>
      <c r="Y318" s="29">
        <v>1166.4987</v>
      </c>
      <c r="Z318" s="26">
        <v>2029</v>
      </c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</row>
    <row r="319" spans="1:36" ht="15.75">
      <c r="A319" s="21" t="s">
        <v>285</v>
      </c>
      <c r="B319" s="22" t="s">
        <v>369</v>
      </c>
      <c r="C319" s="23">
        <v>34439</v>
      </c>
      <c r="D319" s="23">
        <v>34439</v>
      </c>
      <c r="E319" s="24">
        <v>0.5104166666666666</v>
      </c>
      <c r="F319" s="25"/>
      <c r="G319" s="25" t="s">
        <v>137</v>
      </c>
      <c r="H319" s="30">
        <v>-155.07694</v>
      </c>
      <c r="I319" s="30">
        <v>19.356474</v>
      </c>
      <c r="J319" s="9">
        <v>1860</v>
      </c>
      <c r="K319" s="9">
        <v>4.9</v>
      </c>
      <c r="L319" s="26">
        <v>2030</v>
      </c>
      <c r="M319" s="27">
        <v>51.085454</v>
      </c>
      <c r="N319" s="27">
        <v>13.480909</v>
      </c>
      <c r="O319" s="27">
        <v>10.761818</v>
      </c>
      <c r="P319" s="27">
        <v>7.138181</v>
      </c>
      <c r="Q319" s="27">
        <v>10.778181</v>
      </c>
      <c r="R319" s="27">
        <v>2.328181</v>
      </c>
      <c r="S319" s="27">
        <v>0.413727</v>
      </c>
      <c r="T319" s="27">
        <v>2.410909</v>
      </c>
      <c r="U319" s="27">
        <v>0.225272</v>
      </c>
      <c r="V319" s="27">
        <v>0.169727</v>
      </c>
      <c r="W319" s="27">
        <f t="shared" si="15"/>
        <v>98.792359</v>
      </c>
      <c r="X319" s="28" t="s">
        <v>366</v>
      </c>
      <c r="Y319" s="29">
        <v>1161.8874381</v>
      </c>
      <c r="Z319" s="26">
        <v>2030</v>
      </c>
      <c r="AA319" s="27">
        <v>50.4040501309089</v>
      </c>
      <c r="AB319" s="27">
        <v>13.0419403353496</v>
      </c>
      <c r="AC319" s="27">
        <v>11.3686997095122</v>
      </c>
      <c r="AD319" s="27">
        <v>9.26226972860818</v>
      </c>
      <c r="AE319" s="27">
        <v>10.5721368137105</v>
      </c>
      <c r="AF319" s="27">
        <v>2.13448565221234</v>
      </c>
      <c r="AG319" s="27">
        <v>0.410283193709539</v>
      </c>
      <c r="AH319" s="27">
        <v>2.31480764845999</v>
      </c>
      <c r="AI319" s="27">
        <v>0.320122195585714</v>
      </c>
      <c r="AJ319" s="27">
        <v>0.171204591942993</v>
      </c>
    </row>
    <row r="320" spans="1:36" ht="15.75">
      <c r="A320" s="21" t="s">
        <v>286</v>
      </c>
      <c r="B320" s="22" t="s">
        <v>369</v>
      </c>
      <c r="C320" s="23">
        <v>34446</v>
      </c>
      <c r="D320" s="23">
        <v>34446</v>
      </c>
      <c r="E320" s="24">
        <v>0.4375</v>
      </c>
      <c r="F320" s="25"/>
      <c r="G320" s="25" t="s">
        <v>137</v>
      </c>
      <c r="H320" s="30">
        <v>-155.07694</v>
      </c>
      <c r="I320" s="30">
        <v>19.356474</v>
      </c>
      <c r="J320" s="9">
        <v>1860</v>
      </c>
      <c r="K320" s="9">
        <v>4.9</v>
      </c>
      <c r="L320" s="26">
        <v>2031</v>
      </c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8"/>
      <c r="Y320" s="29"/>
      <c r="Z320" s="26">
        <v>2031</v>
      </c>
      <c r="AA320" s="27">
        <v>50.4696722428544</v>
      </c>
      <c r="AB320" s="27">
        <v>12.9677265029781</v>
      </c>
      <c r="AC320" s="27">
        <v>11.3747423283143</v>
      </c>
      <c r="AD320" s="27">
        <v>9.29340262549828</v>
      </c>
      <c r="AE320" s="27">
        <v>10.5218815463164</v>
      </c>
      <c r="AF320" s="27">
        <v>2.180145979544</v>
      </c>
      <c r="AG320" s="27">
        <v>0.407135694975085</v>
      </c>
      <c r="AH320" s="27">
        <v>2.3155211237789</v>
      </c>
      <c r="AI320" s="27">
        <v>0.299037632041253</v>
      </c>
      <c r="AJ320" s="27">
        <v>0.170734323699229</v>
      </c>
    </row>
    <row r="321" spans="1:36" ht="15.75">
      <c r="A321" s="21" t="s">
        <v>287</v>
      </c>
      <c r="B321" s="22" t="s">
        <v>433</v>
      </c>
      <c r="C321" s="23">
        <v>34446</v>
      </c>
      <c r="D321" s="23">
        <v>34442</v>
      </c>
      <c r="E321" s="24"/>
      <c r="F321" s="25"/>
      <c r="G321" s="25" t="s">
        <v>136</v>
      </c>
      <c r="H321" s="30">
        <v>-155.105366</v>
      </c>
      <c r="I321" s="30">
        <v>19.389053</v>
      </c>
      <c r="J321" s="9">
        <v>2800</v>
      </c>
      <c r="K321" s="9"/>
      <c r="L321" s="26">
        <v>2032</v>
      </c>
      <c r="M321" s="27">
        <v>51.384</v>
      </c>
      <c r="N321" s="27">
        <v>13.468</v>
      </c>
      <c r="O321" s="27">
        <v>10.998</v>
      </c>
      <c r="P321" s="27">
        <v>7.435</v>
      </c>
      <c r="Q321" s="27">
        <v>10.851</v>
      </c>
      <c r="R321" s="27">
        <v>2.38</v>
      </c>
      <c r="S321" s="27">
        <v>0.4091</v>
      </c>
      <c r="T321" s="27">
        <v>2.41</v>
      </c>
      <c r="U321" s="27">
        <v>0.2202</v>
      </c>
      <c r="V321" s="27">
        <v>0.1714</v>
      </c>
      <c r="W321" s="27">
        <f aca="true" t="shared" si="16" ref="W321:W335">SUM(M321:V321)</f>
        <v>99.72670000000001</v>
      </c>
      <c r="X321" s="28" t="s">
        <v>366</v>
      </c>
      <c r="Y321" s="29">
        <v>1163.4435</v>
      </c>
      <c r="Z321" s="26">
        <v>2032</v>
      </c>
      <c r="AA321" s="27">
        <v>50.4364725491886</v>
      </c>
      <c r="AB321" s="27">
        <v>13.2703649251218</v>
      </c>
      <c r="AC321" s="27">
        <v>11.3475012628703</v>
      </c>
      <c r="AD321" s="27">
        <v>8.95055575702775</v>
      </c>
      <c r="AE321" s="27">
        <v>10.5991298097264</v>
      </c>
      <c r="AF321" s="27">
        <v>2.1866573166842</v>
      </c>
      <c r="AG321" s="27">
        <v>0.404824369339965</v>
      </c>
      <c r="AH321" s="27">
        <v>2.32092574841042</v>
      </c>
      <c r="AI321" s="27">
        <v>0.311946957920322</v>
      </c>
      <c r="AJ321" s="27">
        <v>0.17162130371021</v>
      </c>
    </row>
    <row r="322" spans="1:36" ht="15.75">
      <c r="A322" s="21" t="s">
        <v>288</v>
      </c>
      <c r="B322" s="22" t="s">
        <v>433</v>
      </c>
      <c r="C322" s="23">
        <v>34446</v>
      </c>
      <c r="D322" s="23">
        <v>34442</v>
      </c>
      <c r="E322" s="24"/>
      <c r="F322" s="25"/>
      <c r="G322" s="25" t="s">
        <v>136</v>
      </c>
      <c r="H322" s="30">
        <v>-155.105366</v>
      </c>
      <c r="I322" s="30">
        <v>19.389053</v>
      </c>
      <c r="J322" s="9">
        <v>2800</v>
      </c>
      <c r="K322" s="9"/>
      <c r="L322" s="26">
        <v>2033</v>
      </c>
      <c r="M322" s="27">
        <v>51.366</v>
      </c>
      <c r="N322" s="27">
        <v>13.328</v>
      </c>
      <c r="O322" s="27">
        <v>10.812</v>
      </c>
      <c r="P322" s="27">
        <v>7.446</v>
      </c>
      <c r="Q322" s="27">
        <v>10.676</v>
      </c>
      <c r="R322" s="27">
        <v>2.376</v>
      </c>
      <c r="S322" s="27">
        <v>0.4068</v>
      </c>
      <c r="T322" s="27">
        <v>2.4</v>
      </c>
      <c r="U322" s="27">
        <v>0.2452</v>
      </c>
      <c r="V322" s="27">
        <v>0.1564</v>
      </c>
      <c r="W322" s="27">
        <f t="shared" si="16"/>
        <v>99.21240000000002</v>
      </c>
      <c r="X322" s="28" t="s">
        <v>366</v>
      </c>
      <c r="Y322" s="29">
        <v>1163.6646</v>
      </c>
      <c r="Z322" s="26">
        <v>2033</v>
      </c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</row>
    <row r="323" spans="1:36" ht="15.75">
      <c r="A323" s="21" t="s">
        <v>289</v>
      </c>
      <c r="B323" s="22" t="s">
        <v>369</v>
      </c>
      <c r="C323" s="23">
        <v>34454</v>
      </c>
      <c r="D323" s="23">
        <v>34454</v>
      </c>
      <c r="E323" s="24">
        <v>0.4930555555555556</v>
      </c>
      <c r="F323" s="25"/>
      <c r="G323" s="25" t="s">
        <v>137</v>
      </c>
      <c r="H323" s="30">
        <v>-155.07694</v>
      </c>
      <c r="I323" s="30">
        <v>19.356474</v>
      </c>
      <c r="J323" s="9">
        <v>1860</v>
      </c>
      <c r="K323" s="9">
        <v>4.9</v>
      </c>
      <c r="L323" s="26">
        <v>2034</v>
      </c>
      <c r="M323" s="27">
        <v>51.17</v>
      </c>
      <c r="N323" s="27">
        <v>13.479</v>
      </c>
      <c r="O323" s="27">
        <v>10.801</v>
      </c>
      <c r="P323" s="27">
        <v>7.019</v>
      </c>
      <c r="Q323" s="27">
        <v>10.789</v>
      </c>
      <c r="R323" s="27">
        <v>2.329</v>
      </c>
      <c r="S323" s="27">
        <v>0.4145</v>
      </c>
      <c r="T323" s="27">
        <v>2.43</v>
      </c>
      <c r="U323" s="27">
        <v>0.2294</v>
      </c>
      <c r="V323" s="27">
        <v>0.1631</v>
      </c>
      <c r="W323" s="27">
        <f t="shared" si="16"/>
        <v>98.82400000000001</v>
      </c>
      <c r="X323" s="28" t="s">
        <v>366</v>
      </c>
      <c r="Y323" s="29">
        <v>1159.4919000000002</v>
      </c>
      <c r="Z323" s="26">
        <v>2034</v>
      </c>
      <c r="AA323" s="27">
        <v>50.4305036587797</v>
      </c>
      <c r="AB323" s="27">
        <v>12.9782830205039</v>
      </c>
      <c r="AC323" s="27">
        <v>11.3925693453547</v>
      </c>
      <c r="AD323" s="27">
        <v>9.22893415658446</v>
      </c>
      <c r="AE323" s="27">
        <v>10.5515232591858</v>
      </c>
      <c r="AF323" s="27">
        <v>2.1982759513557</v>
      </c>
      <c r="AG323" s="27">
        <v>0.406640789536495</v>
      </c>
      <c r="AH323" s="27">
        <v>2.33214532018826</v>
      </c>
      <c r="AI323" s="27">
        <v>0.308000201975662</v>
      </c>
      <c r="AJ323" s="27">
        <v>0.173124296535339</v>
      </c>
    </row>
    <row r="324" spans="1:36" ht="15.75">
      <c r="A324" s="21" t="s">
        <v>290</v>
      </c>
      <c r="B324" s="22" t="s">
        <v>365</v>
      </c>
      <c r="C324" s="23">
        <v>34454</v>
      </c>
      <c r="D324" s="23">
        <v>34446</v>
      </c>
      <c r="E324" s="24"/>
      <c r="F324" s="25">
        <f>(C324-D324)*2</f>
        <v>16</v>
      </c>
      <c r="G324" s="25" t="s">
        <v>137</v>
      </c>
      <c r="H324" s="30">
        <v>-155.105366</v>
      </c>
      <c r="I324" s="30">
        <v>19.389053</v>
      </c>
      <c r="J324" s="9">
        <v>2800</v>
      </c>
      <c r="K324" s="9"/>
      <c r="L324" s="26">
        <v>2035</v>
      </c>
      <c r="M324" s="27">
        <v>51.471</v>
      </c>
      <c r="N324" s="27">
        <v>13.419</v>
      </c>
      <c r="O324" s="27">
        <v>11.04</v>
      </c>
      <c r="P324" s="27">
        <v>7.657</v>
      </c>
      <c r="Q324" s="27">
        <v>10.619</v>
      </c>
      <c r="R324" s="27">
        <v>2.315</v>
      </c>
      <c r="S324" s="27">
        <v>0.4028</v>
      </c>
      <c r="T324" s="27">
        <v>2.411</v>
      </c>
      <c r="U324" s="27">
        <v>0.2224</v>
      </c>
      <c r="V324" s="27">
        <v>0.1529</v>
      </c>
      <c r="W324" s="27">
        <f t="shared" si="16"/>
        <v>99.7101</v>
      </c>
      <c r="X324" s="28">
        <v>152.58843953738167</v>
      </c>
      <c r="Y324" s="29">
        <v>1167.9057</v>
      </c>
      <c r="Z324" s="26">
        <v>2035</v>
      </c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</row>
    <row r="325" spans="1:36" ht="15.75">
      <c r="A325" s="21" t="s">
        <v>291</v>
      </c>
      <c r="B325" s="22" t="s">
        <v>369</v>
      </c>
      <c r="C325" s="23">
        <v>34460</v>
      </c>
      <c r="D325" s="23">
        <v>34460</v>
      </c>
      <c r="E325" s="24">
        <v>0.4236111111111111</v>
      </c>
      <c r="F325" s="25"/>
      <c r="G325" s="25" t="s">
        <v>137</v>
      </c>
      <c r="H325" s="30">
        <v>-155.07694</v>
      </c>
      <c r="I325" s="30">
        <v>19.356474</v>
      </c>
      <c r="J325" s="9">
        <v>1860</v>
      </c>
      <c r="K325" s="9">
        <v>4.9</v>
      </c>
      <c r="L325" s="26">
        <v>2036</v>
      </c>
      <c r="M325" s="27">
        <v>51.557</v>
      </c>
      <c r="N325" s="27">
        <v>13.59</v>
      </c>
      <c r="O325" s="27">
        <v>10.887</v>
      </c>
      <c r="P325" s="27">
        <v>7.117</v>
      </c>
      <c r="Q325" s="27">
        <v>10.923</v>
      </c>
      <c r="R325" s="27">
        <v>2.412</v>
      </c>
      <c r="S325" s="27">
        <v>0.4226</v>
      </c>
      <c r="T325" s="27">
        <v>2.433</v>
      </c>
      <c r="U325" s="27">
        <v>0.2263</v>
      </c>
      <c r="V325" s="27">
        <v>0.1575</v>
      </c>
      <c r="W325" s="27">
        <f t="shared" si="16"/>
        <v>99.72540000000002</v>
      </c>
      <c r="X325" s="28" t="s">
        <v>366</v>
      </c>
      <c r="Y325" s="29">
        <v>1161.4617</v>
      </c>
      <c r="Z325" s="26">
        <v>2036</v>
      </c>
      <c r="AA325" s="27">
        <v>50.4307089252944</v>
      </c>
      <c r="AB325" s="27">
        <v>13.0795980895772</v>
      </c>
      <c r="AC325" s="27">
        <v>11.3686722482893</v>
      </c>
      <c r="AD325" s="27">
        <v>9.18517903482804</v>
      </c>
      <c r="AE325" s="27">
        <v>10.5633594567937</v>
      </c>
      <c r="AF325" s="27">
        <v>2.1641266508904</v>
      </c>
      <c r="AG325" s="27">
        <v>0.403566741424782</v>
      </c>
      <c r="AH325" s="27">
        <v>2.31546417892469</v>
      </c>
      <c r="AI325" s="27">
        <v>0.317808808872016</v>
      </c>
      <c r="AJ325" s="27">
        <v>0.171515865105532</v>
      </c>
    </row>
    <row r="326" spans="1:36" ht="15.75">
      <c r="A326" s="21" t="s">
        <v>292</v>
      </c>
      <c r="B326" s="22" t="s">
        <v>365</v>
      </c>
      <c r="C326" s="23">
        <v>34460</v>
      </c>
      <c r="D326" s="23">
        <v>34456</v>
      </c>
      <c r="E326" s="24">
        <v>0</v>
      </c>
      <c r="F326" s="25">
        <f>(C326-D326)*2</f>
        <v>8</v>
      </c>
      <c r="G326" s="25" t="s">
        <v>136</v>
      </c>
      <c r="H326" s="30">
        <v>-155.105366</v>
      </c>
      <c r="I326" s="30">
        <v>19.389053</v>
      </c>
      <c r="J326" s="9">
        <v>2800</v>
      </c>
      <c r="K326" s="9"/>
      <c r="L326" s="26">
        <v>2037</v>
      </c>
      <c r="M326" s="27">
        <v>51.271</v>
      </c>
      <c r="N326" s="27">
        <v>13.414</v>
      </c>
      <c r="O326" s="27">
        <v>10.907</v>
      </c>
      <c r="P326" s="27">
        <v>7.542</v>
      </c>
      <c r="Q326" s="27">
        <v>10.545</v>
      </c>
      <c r="R326" s="27">
        <v>2.385</v>
      </c>
      <c r="S326" s="27">
        <v>0.4052</v>
      </c>
      <c r="T326" s="27">
        <v>2.409</v>
      </c>
      <c r="U326" s="27">
        <v>0.2446</v>
      </c>
      <c r="V326" s="27">
        <v>0.1665</v>
      </c>
      <c r="W326" s="27">
        <f t="shared" si="16"/>
        <v>99.28930000000001</v>
      </c>
      <c r="X326" s="28" t="s">
        <v>366</v>
      </c>
      <c r="Y326" s="29">
        <v>1165.5942</v>
      </c>
      <c r="Z326" s="26">
        <v>2037</v>
      </c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</row>
    <row r="327" spans="1:36" ht="15.75">
      <c r="A327" s="21" t="s">
        <v>293</v>
      </c>
      <c r="B327" s="22" t="s">
        <v>433</v>
      </c>
      <c r="C327" s="23">
        <v>34467</v>
      </c>
      <c r="D327" s="23">
        <v>34465</v>
      </c>
      <c r="E327" s="24">
        <v>0.6666666666666666</v>
      </c>
      <c r="F327" s="25"/>
      <c r="G327" s="25" t="s">
        <v>136</v>
      </c>
      <c r="H327" s="30">
        <v>-155.105366</v>
      </c>
      <c r="I327" s="30">
        <v>19.389053</v>
      </c>
      <c r="J327" s="9">
        <v>2800</v>
      </c>
      <c r="K327" s="9"/>
      <c r="L327" s="26">
        <v>2038</v>
      </c>
      <c r="M327" s="27">
        <v>51.09</v>
      </c>
      <c r="N327" s="27">
        <v>13.321</v>
      </c>
      <c r="O327" s="27">
        <v>10.846</v>
      </c>
      <c r="P327" s="27">
        <v>7.413</v>
      </c>
      <c r="Q327" s="27">
        <v>10.693</v>
      </c>
      <c r="R327" s="27">
        <v>2.317</v>
      </c>
      <c r="S327" s="27">
        <v>0.4052</v>
      </c>
      <c r="T327" s="27">
        <v>2.417</v>
      </c>
      <c r="U327" s="27">
        <v>0.2262</v>
      </c>
      <c r="V327" s="27">
        <v>0.1539</v>
      </c>
      <c r="W327" s="27">
        <f t="shared" si="16"/>
        <v>98.8823</v>
      </c>
      <c r="X327" s="28" t="s">
        <v>366</v>
      </c>
      <c r="Y327" s="29">
        <v>1163.0013</v>
      </c>
      <c r="Z327" s="26">
        <v>2038</v>
      </c>
      <c r="AA327" s="27">
        <v>50.4621373679434</v>
      </c>
      <c r="AB327" s="27">
        <v>12.9687591969848</v>
      </c>
      <c r="AC327" s="27">
        <v>11.4946866896547</v>
      </c>
      <c r="AD327" s="27">
        <v>9.12522808522254</v>
      </c>
      <c r="AE327" s="27">
        <v>10.5593513162482</v>
      </c>
      <c r="AF327" s="27">
        <v>2.16482872505778</v>
      </c>
      <c r="AG327" s="27">
        <v>0.405273724905774</v>
      </c>
      <c r="AH327" s="27">
        <v>2.33765118630189</v>
      </c>
      <c r="AI327" s="27">
        <v>0.307239931100637</v>
      </c>
      <c r="AJ327" s="27">
        <v>0.174843776580297</v>
      </c>
    </row>
    <row r="328" spans="1:36" ht="15.75">
      <c r="A328" s="21" t="s">
        <v>294</v>
      </c>
      <c r="B328" s="22" t="s">
        <v>369</v>
      </c>
      <c r="C328" s="23">
        <v>34467</v>
      </c>
      <c r="D328" s="23">
        <v>34467</v>
      </c>
      <c r="E328" s="24">
        <v>0.59375</v>
      </c>
      <c r="F328" s="25"/>
      <c r="G328" s="25" t="s">
        <v>137</v>
      </c>
      <c r="H328" s="30">
        <v>-155.07694</v>
      </c>
      <c r="I328" s="30">
        <v>19.356474</v>
      </c>
      <c r="J328" s="9">
        <v>1860</v>
      </c>
      <c r="K328" s="9">
        <v>4.9</v>
      </c>
      <c r="L328" s="26">
        <v>2039</v>
      </c>
      <c r="M328" s="27">
        <v>51.557</v>
      </c>
      <c r="N328" s="27">
        <v>13.603</v>
      </c>
      <c r="O328" s="27">
        <v>10.809</v>
      </c>
      <c r="P328" s="27">
        <v>7.021</v>
      </c>
      <c r="Q328" s="27">
        <v>10.862</v>
      </c>
      <c r="R328" s="27">
        <v>2.459</v>
      </c>
      <c r="S328" s="27">
        <v>0.4198</v>
      </c>
      <c r="T328" s="27">
        <v>2.422</v>
      </c>
      <c r="U328" s="27">
        <v>0.2352</v>
      </c>
      <c r="V328" s="27">
        <v>0.1611</v>
      </c>
      <c r="W328" s="27">
        <f t="shared" si="16"/>
        <v>99.5491</v>
      </c>
      <c r="X328" s="28" t="s">
        <v>366</v>
      </c>
      <c r="Y328" s="29">
        <v>1159.5321000000001</v>
      </c>
      <c r="Z328" s="26">
        <v>2039</v>
      </c>
      <c r="AA328" s="27">
        <v>50.3382402629189</v>
      </c>
      <c r="AB328" s="27">
        <v>12.887051604935</v>
      </c>
      <c r="AC328" s="27">
        <v>11.6440961363308</v>
      </c>
      <c r="AD328" s="27">
        <v>9.21155139489337</v>
      </c>
      <c r="AE328" s="27">
        <v>10.5319750986938</v>
      </c>
      <c r="AF328" s="27">
        <v>2.17266954792645</v>
      </c>
      <c r="AG328" s="27">
        <v>0.406362168245571</v>
      </c>
      <c r="AH328" s="27">
        <v>2.32670209050332</v>
      </c>
      <c r="AI328" s="27">
        <v>0.30806508515375</v>
      </c>
      <c r="AJ328" s="27">
        <v>0.173286610398984</v>
      </c>
    </row>
    <row r="329" spans="1:36" ht="15.75">
      <c r="A329" s="21" t="s">
        <v>295</v>
      </c>
      <c r="B329" s="22" t="s">
        <v>365</v>
      </c>
      <c r="C329" s="23">
        <v>34467</v>
      </c>
      <c r="D329" s="23">
        <v>34464</v>
      </c>
      <c r="E329" s="24"/>
      <c r="F329" s="25">
        <f>(C329-D329)*2</f>
        <v>6</v>
      </c>
      <c r="G329" s="25" t="s">
        <v>136</v>
      </c>
      <c r="H329" s="30">
        <v>-155.105366</v>
      </c>
      <c r="I329" s="30">
        <v>19.389053</v>
      </c>
      <c r="J329" s="9">
        <v>2800</v>
      </c>
      <c r="K329" s="9"/>
      <c r="L329" s="26">
        <v>2040</v>
      </c>
      <c r="M329" s="27">
        <v>51.127</v>
      </c>
      <c r="N329" s="27">
        <v>13.391</v>
      </c>
      <c r="O329" s="27">
        <v>10.928</v>
      </c>
      <c r="P329" s="27">
        <v>7.534</v>
      </c>
      <c r="Q329" s="27">
        <v>10.56</v>
      </c>
      <c r="R329" s="27">
        <v>2.364</v>
      </c>
      <c r="S329" s="27">
        <v>0.4141</v>
      </c>
      <c r="T329" s="27">
        <v>2.425</v>
      </c>
      <c r="U329" s="27">
        <v>0.2429</v>
      </c>
      <c r="V329" s="27">
        <v>0.1656</v>
      </c>
      <c r="W329" s="27">
        <f t="shared" si="16"/>
        <v>99.15160000000002</v>
      </c>
      <c r="X329" s="28" t="s">
        <v>366</v>
      </c>
      <c r="Y329" s="29">
        <v>1165.4334</v>
      </c>
      <c r="Z329" s="26">
        <v>2040</v>
      </c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</row>
    <row r="330" spans="1:36" ht="15.75">
      <c r="A330" s="21" t="s">
        <v>296</v>
      </c>
      <c r="B330" s="22" t="s">
        <v>369</v>
      </c>
      <c r="C330" s="23">
        <v>34481</v>
      </c>
      <c r="D330" s="23">
        <v>34481</v>
      </c>
      <c r="E330" s="24">
        <v>0.6666666666666666</v>
      </c>
      <c r="F330" s="25"/>
      <c r="G330" s="25" t="s">
        <v>137</v>
      </c>
      <c r="H330" s="30">
        <v>-155.07694</v>
      </c>
      <c r="I330" s="30">
        <v>19.356474</v>
      </c>
      <c r="J330" s="9">
        <v>1860</v>
      </c>
      <c r="K330" s="9">
        <v>4.9</v>
      </c>
      <c r="L330" s="26">
        <v>2043</v>
      </c>
      <c r="M330" s="27">
        <v>51.239</v>
      </c>
      <c r="N330" s="27">
        <v>13.523</v>
      </c>
      <c r="O330" s="27">
        <v>10.832</v>
      </c>
      <c r="P330" s="27">
        <v>7.083</v>
      </c>
      <c r="Q330" s="27">
        <v>10.76</v>
      </c>
      <c r="R330" s="27">
        <v>2.412</v>
      </c>
      <c r="S330" s="27">
        <v>0.4134</v>
      </c>
      <c r="T330" s="27">
        <v>2.43</v>
      </c>
      <c r="U330" s="27">
        <v>0.234</v>
      </c>
      <c r="V330" s="27">
        <v>0.1539</v>
      </c>
      <c r="W330" s="27">
        <f t="shared" si="16"/>
        <v>99.0803</v>
      </c>
      <c r="X330" s="28" t="s">
        <v>366</v>
      </c>
      <c r="Y330" s="29">
        <v>1160.7783000000002</v>
      </c>
      <c r="Z330" s="26">
        <v>2043</v>
      </c>
      <c r="AA330" s="27">
        <v>50.4519302292307</v>
      </c>
      <c r="AB330" s="27">
        <v>12.8893197657745</v>
      </c>
      <c r="AC330" s="27">
        <v>11.5194093865258</v>
      </c>
      <c r="AD330" s="27">
        <v>9.17915713550675</v>
      </c>
      <c r="AE330" s="27">
        <v>10.5610964658413</v>
      </c>
      <c r="AF330" s="27">
        <v>2.17422419567301</v>
      </c>
      <c r="AG330" s="27">
        <v>0.407287104688048</v>
      </c>
      <c r="AH330" s="27">
        <v>2.33632851594686</v>
      </c>
      <c r="AI330" s="27">
        <v>0.307998208520315</v>
      </c>
      <c r="AJ330" s="27">
        <v>0.173248992292677</v>
      </c>
    </row>
    <row r="331" spans="1:36" ht="15.75">
      <c r="A331" s="21" t="s">
        <v>297</v>
      </c>
      <c r="B331" s="22" t="s">
        <v>365</v>
      </c>
      <c r="C331" s="23">
        <v>34481</v>
      </c>
      <c r="D331" s="23">
        <v>34477</v>
      </c>
      <c r="E331" s="24"/>
      <c r="F331" s="25">
        <f>(C331-D331)*2</f>
        <v>8</v>
      </c>
      <c r="G331" s="25" t="s">
        <v>136</v>
      </c>
      <c r="H331" s="30">
        <v>-155.105366</v>
      </c>
      <c r="I331" s="30">
        <v>19.389053</v>
      </c>
      <c r="J331" s="9">
        <v>2800</v>
      </c>
      <c r="K331" s="9"/>
      <c r="L331" s="26">
        <v>2044</v>
      </c>
      <c r="M331" s="27">
        <v>51.432</v>
      </c>
      <c r="N331" s="27">
        <v>13.493</v>
      </c>
      <c r="O331" s="27">
        <v>10.981</v>
      </c>
      <c r="P331" s="27">
        <v>7.546</v>
      </c>
      <c r="Q331" s="27">
        <v>10.691</v>
      </c>
      <c r="R331" s="27">
        <v>2.366</v>
      </c>
      <c r="S331" s="27">
        <v>0.4133</v>
      </c>
      <c r="T331" s="27">
        <v>2.434</v>
      </c>
      <c r="U331" s="27">
        <v>0.2304</v>
      </c>
      <c r="V331" s="27">
        <v>0.1608</v>
      </c>
      <c r="W331" s="27">
        <f t="shared" si="16"/>
        <v>99.7475</v>
      </c>
      <c r="X331" s="28">
        <v>115.34244248494993</v>
      </c>
      <c r="Y331" s="29">
        <v>1165.6746</v>
      </c>
      <c r="Z331" s="26">
        <v>2044</v>
      </c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</row>
    <row r="332" spans="1:36" ht="15.75">
      <c r="A332" s="21" t="s">
        <v>298</v>
      </c>
      <c r="B332" s="22" t="s">
        <v>369</v>
      </c>
      <c r="C332" s="23">
        <v>34488</v>
      </c>
      <c r="D332" s="23">
        <v>34488</v>
      </c>
      <c r="E332" s="24">
        <v>0.3784722222222222</v>
      </c>
      <c r="F332" s="25"/>
      <c r="G332" s="25" t="s">
        <v>137</v>
      </c>
      <c r="H332" s="30">
        <v>-155.07694</v>
      </c>
      <c r="I332" s="30">
        <v>19.356474</v>
      </c>
      <c r="J332" s="9">
        <v>1860</v>
      </c>
      <c r="K332" s="9">
        <v>4.9</v>
      </c>
      <c r="L332" s="26">
        <v>2045</v>
      </c>
      <c r="M332" s="27">
        <v>51.335</v>
      </c>
      <c r="N332" s="27">
        <v>13.521818</v>
      </c>
      <c r="O332" s="27">
        <v>10.878181</v>
      </c>
      <c r="P332" s="27">
        <v>7.134545</v>
      </c>
      <c r="Q332" s="27">
        <v>10.786363</v>
      </c>
      <c r="R332" s="27">
        <v>2.366363</v>
      </c>
      <c r="S332" s="27">
        <v>0.420909</v>
      </c>
      <c r="T332" s="27">
        <v>2.43909</v>
      </c>
      <c r="U332" s="27">
        <v>0.222863</v>
      </c>
      <c r="V332" s="27">
        <v>0.160727</v>
      </c>
      <c r="W332" s="27">
        <f t="shared" si="16"/>
        <v>99.265859</v>
      </c>
      <c r="X332" s="28" t="s">
        <v>366</v>
      </c>
      <c r="Y332" s="29">
        <v>1161.8143545</v>
      </c>
      <c r="Z332" s="26">
        <v>2045</v>
      </c>
      <c r="AA332" s="27">
        <v>50.2596417748216</v>
      </c>
      <c r="AB332" s="27">
        <v>12.9434297633473</v>
      </c>
      <c r="AC332" s="27">
        <v>11.5903639582731</v>
      </c>
      <c r="AD332" s="27">
        <v>9.22705826140849</v>
      </c>
      <c r="AE332" s="27">
        <v>10.5985409499737</v>
      </c>
      <c r="AF332" s="27">
        <v>2.15377245316199</v>
      </c>
      <c r="AG332" s="27">
        <v>0.413920407090443</v>
      </c>
      <c r="AH332" s="27">
        <v>2.33300593087341</v>
      </c>
      <c r="AI332" s="27">
        <v>0.304993984171905</v>
      </c>
      <c r="AJ332" s="27">
        <v>0.175272516878011</v>
      </c>
    </row>
    <row r="333" spans="1:36" ht="15.75">
      <c r="A333" s="21" t="s">
        <v>299</v>
      </c>
      <c r="B333" s="22" t="s">
        <v>365</v>
      </c>
      <c r="C333" s="23">
        <v>34488</v>
      </c>
      <c r="D333" s="23">
        <v>34486</v>
      </c>
      <c r="E333" s="24"/>
      <c r="F333" s="25">
        <f>(C333-D333)*2</f>
        <v>4</v>
      </c>
      <c r="G333" s="25" t="s">
        <v>136</v>
      </c>
      <c r="H333" s="30">
        <v>-155.105366</v>
      </c>
      <c r="I333" s="30">
        <v>19.389053</v>
      </c>
      <c r="J333" s="9">
        <v>2800</v>
      </c>
      <c r="K333" s="9"/>
      <c r="L333" s="26">
        <v>2046</v>
      </c>
      <c r="M333" s="27">
        <v>51.5575</v>
      </c>
      <c r="N333" s="27">
        <v>13.474166</v>
      </c>
      <c r="O333" s="27">
        <v>10.985833</v>
      </c>
      <c r="P333" s="27">
        <v>7.56</v>
      </c>
      <c r="Q333" s="27">
        <v>10.7425</v>
      </c>
      <c r="R333" s="27">
        <v>2.3825</v>
      </c>
      <c r="S333" s="27">
        <v>0.406166</v>
      </c>
      <c r="T333" s="27">
        <v>2.425833</v>
      </c>
      <c r="U333" s="27">
        <v>0.2335</v>
      </c>
      <c r="V333" s="27">
        <v>0.16825</v>
      </c>
      <c r="W333" s="27">
        <f t="shared" si="16"/>
        <v>99.93624799999999</v>
      </c>
      <c r="X333" s="28" t="s">
        <v>366</v>
      </c>
      <c r="Y333" s="29">
        <v>1165.956</v>
      </c>
      <c r="Z333" s="26">
        <v>2046</v>
      </c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</row>
    <row r="334" spans="1:36" ht="15.75">
      <c r="A334" s="21" t="s">
        <v>300</v>
      </c>
      <c r="B334" s="22" t="s">
        <v>365</v>
      </c>
      <c r="C334" s="23">
        <v>34494</v>
      </c>
      <c r="D334" s="23">
        <v>34491</v>
      </c>
      <c r="E334" s="24"/>
      <c r="F334" s="25">
        <f>(C334-D334)*2</f>
        <v>6</v>
      </c>
      <c r="G334" s="25" t="s">
        <v>136</v>
      </c>
      <c r="H334" s="30">
        <v>-155.105366</v>
      </c>
      <c r="I334" s="30">
        <v>19.389053</v>
      </c>
      <c r="J334" s="9">
        <v>2800</v>
      </c>
      <c r="K334" s="9"/>
      <c r="L334" s="26">
        <v>2047</v>
      </c>
      <c r="M334" s="27">
        <v>51.336363</v>
      </c>
      <c r="N334" s="27">
        <v>13.406363</v>
      </c>
      <c r="O334" s="27">
        <v>10.972727</v>
      </c>
      <c r="P334" s="27">
        <v>7.556363</v>
      </c>
      <c r="Q334" s="27">
        <v>10.514545</v>
      </c>
      <c r="R334" s="27">
        <v>2.353636</v>
      </c>
      <c r="S334" s="27">
        <v>0.414545</v>
      </c>
      <c r="T334" s="27">
        <v>2.410909</v>
      </c>
      <c r="U334" s="27">
        <v>0.231363</v>
      </c>
      <c r="V334" s="27">
        <v>0.155727</v>
      </c>
      <c r="W334" s="27">
        <f t="shared" si="16"/>
        <v>99.35254100000002</v>
      </c>
      <c r="X334" s="28" t="s">
        <v>366</v>
      </c>
      <c r="Y334" s="29">
        <v>1165.8828963</v>
      </c>
      <c r="Z334" s="26">
        <v>2047</v>
      </c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</row>
    <row r="335" spans="1:36" ht="15.75">
      <c r="A335" s="21" t="s">
        <v>301</v>
      </c>
      <c r="B335" s="22" t="s">
        <v>369</v>
      </c>
      <c r="C335" s="23">
        <v>34495</v>
      </c>
      <c r="D335" s="23">
        <v>34495</v>
      </c>
      <c r="E335" s="24">
        <v>0.3861111111111111</v>
      </c>
      <c r="F335" s="25"/>
      <c r="G335" s="25" t="s">
        <v>137</v>
      </c>
      <c r="H335" s="30">
        <v>-155.07694</v>
      </c>
      <c r="I335" s="30">
        <v>19.356474</v>
      </c>
      <c r="J335" s="9">
        <v>1860</v>
      </c>
      <c r="K335" s="9">
        <v>4.9</v>
      </c>
      <c r="L335" s="26">
        <v>2048</v>
      </c>
      <c r="M335" s="27">
        <v>51.49</v>
      </c>
      <c r="N335" s="27">
        <v>13.56</v>
      </c>
      <c r="O335" s="27">
        <v>10.832222</v>
      </c>
      <c r="P335" s="27">
        <v>7.14</v>
      </c>
      <c r="Q335" s="27">
        <v>10.762222</v>
      </c>
      <c r="R335" s="27">
        <v>2.451111</v>
      </c>
      <c r="S335" s="27">
        <v>0.415888</v>
      </c>
      <c r="T335" s="27">
        <v>2.421111</v>
      </c>
      <c r="U335" s="27">
        <v>0.235666</v>
      </c>
      <c r="V335" s="27">
        <v>0.168111</v>
      </c>
      <c r="W335" s="27">
        <f t="shared" si="16"/>
        <v>99.47633099999997</v>
      </c>
      <c r="X335" s="28" t="s">
        <v>366</v>
      </c>
      <c r="Y335" s="29">
        <v>1161.9240000000002</v>
      </c>
      <c r="Z335" s="26">
        <v>2048</v>
      </c>
      <c r="AA335" s="27">
        <v>50.4643683207745</v>
      </c>
      <c r="AB335" s="27">
        <v>12.9758305737259</v>
      </c>
      <c r="AC335" s="27">
        <v>11.4957473568263</v>
      </c>
      <c r="AD335" s="27">
        <v>9.06187576409466</v>
      </c>
      <c r="AE335" s="27">
        <v>10.5836327037526</v>
      </c>
      <c r="AF335" s="27">
        <v>2.19225900198902</v>
      </c>
      <c r="AG335" s="27">
        <v>0.417044204431813</v>
      </c>
      <c r="AH335" s="27">
        <v>2.32454178838265</v>
      </c>
      <c r="AI335" s="27">
        <v>0.311016016864403</v>
      </c>
      <c r="AJ335" s="27">
        <v>0.173684269158043</v>
      </c>
    </row>
    <row r="336" spans="1:36" ht="15.75">
      <c r="A336" s="21" t="s">
        <v>302</v>
      </c>
      <c r="B336" s="22" t="s">
        <v>369</v>
      </c>
      <c r="C336" s="23">
        <v>34502</v>
      </c>
      <c r="D336" s="23">
        <v>34502</v>
      </c>
      <c r="E336" s="24">
        <v>0.3854166666666667</v>
      </c>
      <c r="F336" s="25"/>
      <c r="G336" s="25" t="s">
        <v>137</v>
      </c>
      <c r="H336" s="30">
        <v>-155.07694</v>
      </c>
      <c r="I336" s="30">
        <v>19.356474</v>
      </c>
      <c r="J336" s="9">
        <v>1860</v>
      </c>
      <c r="K336" s="9">
        <v>4.9</v>
      </c>
      <c r="L336" s="26">
        <v>2049</v>
      </c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8"/>
      <c r="Y336" s="29"/>
      <c r="Z336" s="26">
        <v>2049</v>
      </c>
      <c r="AA336" s="27">
        <v>50.45733132506</v>
      </c>
      <c r="AB336" s="27">
        <v>13.1062973506912</v>
      </c>
      <c r="AC336" s="27">
        <v>11.4242304757959</v>
      </c>
      <c r="AD336" s="27">
        <v>8.97923368516696</v>
      </c>
      <c r="AE336" s="27">
        <v>10.6066946132995</v>
      </c>
      <c r="AF336" s="27">
        <v>2.19344672120835</v>
      </c>
      <c r="AG336" s="27">
        <v>0.412907784984124</v>
      </c>
      <c r="AH336" s="27">
        <v>2.34451054498303</v>
      </c>
      <c r="AI336" s="27">
        <v>0.302127647549359</v>
      </c>
      <c r="AJ336" s="27">
        <v>0.173219851261633</v>
      </c>
    </row>
    <row r="337" spans="1:36" ht="15.75">
      <c r="A337" s="21" t="s">
        <v>303</v>
      </c>
      <c r="B337" s="22" t="s">
        <v>365</v>
      </c>
      <c r="C337" s="23">
        <v>34502</v>
      </c>
      <c r="D337" s="23">
        <v>34498</v>
      </c>
      <c r="E337" s="24"/>
      <c r="F337" s="25">
        <f>(C337-D337)*2</f>
        <v>8</v>
      </c>
      <c r="G337" s="25" t="s">
        <v>136</v>
      </c>
      <c r="H337" s="30">
        <v>-155.105366</v>
      </c>
      <c r="I337" s="30">
        <v>19.389053</v>
      </c>
      <c r="J337" s="9">
        <v>2800</v>
      </c>
      <c r="K337" s="9"/>
      <c r="L337" s="26">
        <v>2050</v>
      </c>
      <c r="M337" s="27">
        <v>50.981</v>
      </c>
      <c r="N337" s="27">
        <v>13.307</v>
      </c>
      <c r="O337" s="27">
        <v>10.87</v>
      </c>
      <c r="P337" s="27">
        <v>7.474</v>
      </c>
      <c r="Q337" s="27">
        <v>10.625</v>
      </c>
      <c r="R337" s="27">
        <v>2.304</v>
      </c>
      <c r="S337" s="27">
        <v>0.4133</v>
      </c>
      <c r="T337" s="27">
        <v>2.42</v>
      </c>
      <c r="U337" s="27">
        <v>0.2515</v>
      </c>
      <c r="V337" s="27">
        <v>0.1564</v>
      </c>
      <c r="W337" s="27">
        <f aca="true" t="shared" si="17" ref="W337:W348">SUM(M337:V337)</f>
        <v>98.80220000000001</v>
      </c>
      <c r="X337" s="28">
        <v>121.75035595633602</v>
      </c>
      <c r="Y337" s="29">
        <v>1164.2274</v>
      </c>
      <c r="Z337" s="26">
        <v>2050</v>
      </c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</row>
    <row r="338" spans="1:36" ht="15.75">
      <c r="A338" s="21" t="s">
        <v>304</v>
      </c>
      <c r="B338" s="22" t="s">
        <v>369</v>
      </c>
      <c r="C338" s="23">
        <v>34509</v>
      </c>
      <c r="D338" s="23">
        <v>34509</v>
      </c>
      <c r="E338" s="24">
        <v>0.4305555555555556</v>
      </c>
      <c r="F338" s="25"/>
      <c r="G338" s="25" t="s">
        <v>137</v>
      </c>
      <c r="H338" s="30">
        <v>-155.07694</v>
      </c>
      <c r="I338" s="30">
        <v>19.356474</v>
      </c>
      <c r="J338" s="9">
        <v>1860</v>
      </c>
      <c r="K338" s="9">
        <v>4.9</v>
      </c>
      <c r="L338" s="26">
        <v>2051</v>
      </c>
      <c r="M338" s="27">
        <v>51.256363</v>
      </c>
      <c r="N338" s="27">
        <v>13.468181</v>
      </c>
      <c r="O338" s="27">
        <v>10.770909</v>
      </c>
      <c r="P338" s="27">
        <v>6.96909</v>
      </c>
      <c r="Q338" s="27">
        <v>10.798181</v>
      </c>
      <c r="R338" s="27">
        <v>2.34909</v>
      </c>
      <c r="S338" s="27">
        <v>0.423363</v>
      </c>
      <c r="T338" s="27">
        <v>2.446363</v>
      </c>
      <c r="U338" s="27">
        <v>0.222909</v>
      </c>
      <c r="V338" s="27">
        <v>0.154363</v>
      </c>
      <c r="W338" s="27">
        <f t="shared" si="17"/>
        <v>98.858812</v>
      </c>
      <c r="X338" s="28" t="s">
        <v>366</v>
      </c>
      <c r="Y338" s="29">
        <v>1158.488709</v>
      </c>
      <c r="Z338" s="26">
        <v>2051</v>
      </c>
      <c r="AA338" s="27">
        <v>50.5492348434468</v>
      </c>
      <c r="AB338" s="27">
        <v>13.0240437952023</v>
      </c>
      <c r="AC338" s="27">
        <v>11.5178455563419</v>
      </c>
      <c r="AD338" s="27">
        <v>8.79398653522086</v>
      </c>
      <c r="AE338" s="27">
        <v>10.6636698206659</v>
      </c>
      <c r="AF338" s="27">
        <v>2.19748490042565</v>
      </c>
      <c r="AG338" s="27">
        <v>0.418857619141905</v>
      </c>
      <c r="AH338" s="27">
        <v>2.35228010749983</v>
      </c>
      <c r="AI338" s="27">
        <v>0.309590414148364</v>
      </c>
      <c r="AJ338" s="27">
        <v>0.173006407906439</v>
      </c>
    </row>
    <row r="339" spans="1:36" ht="15.75">
      <c r="A339" s="21" t="s">
        <v>305</v>
      </c>
      <c r="B339" s="22" t="s">
        <v>369</v>
      </c>
      <c r="C339" s="23">
        <v>34509</v>
      </c>
      <c r="D339" s="23">
        <v>34509</v>
      </c>
      <c r="E339" s="24">
        <v>0.4895833333333333</v>
      </c>
      <c r="F339" s="25"/>
      <c r="G339" s="25" t="s">
        <v>137</v>
      </c>
      <c r="H339" s="30">
        <v>-155.08754</v>
      </c>
      <c r="I339" s="30">
        <v>19.364563</v>
      </c>
      <c r="J339" s="9">
        <v>2100</v>
      </c>
      <c r="K339" s="9">
        <v>3.6</v>
      </c>
      <c r="L339" s="26">
        <v>2052</v>
      </c>
      <c r="M339" s="27">
        <v>51.372</v>
      </c>
      <c r="N339" s="27">
        <v>13.532</v>
      </c>
      <c r="O339" s="27">
        <v>10.758</v>
      </c>
      <c r="P339" s="27">
        <v>7.032</v>
      </c>
      <c r="Q339" s="27">
        <v>10.831</v>
      </c>
      <c r="R339" s="27">
        <v>2.328</v>
      </c>
      <c r="S339" s="27">
        <v>0.4057</v>
      </c>
      <c r="T339" s="27">
        <v>2.41</v>
      </c>
      <c r="U339" s="27">
        <v>0.2322</v>
      </c>
      <c r="V339" s="27">
        <v>0.1618</v>
      </c>
      <c r="W339" s="27">
        <f t="shared" si="17"/>
        <v>99.06269999999999</v>
      </c>
      <c r="X339" s="28" t="s">
        <v>366</v>
      </c>
      <c r="Y339" s="29">
        <v>1158.5832</v>
      </c>
      <c r="Z339" s="26">
        <v>2052</v>
      </c>
      <c r="AA339" s="27">
        <v>50.5103560799391</v>
      </c>
      <c r="AB339" s="27">
        <v>13.0703410536023</v>
      </c>
      <c r="AC339" s="27">
        <v>11.5087941149823</v>
      </c>
      <c r="AD339" s="27">
        <v>8.76874792472213</v>
      </c>
      <c r="AE339" s="27">
        <v>10.6962870897743</v>
      </c>
      <c r="AF339" s="27">
        <v>2.1904310241067</v>
      </c>
      <c r="AG339" s="27">
        <v>0.419422889636555</v>
      </c>
      <c r="AH339" s="27">
        <v>2.34997226681534</v>
      </c>
      <c r="AI339" s="27">
        <v>0.313062061164127</v>
      </c>
      <c r="AJ339" s="27">
        <v>0.172585495257147</v>
      </c>
    </row>
    <row r="340" spans="1:36" ht="15.75">
      <c r="A340" s="21" t="s">
        <v>306</v>
      </c>
      <c r="B340" s="22" t="s">
        <v>365</v>
      </c>
      <c r="C340" s="23">
        <v>34509</v>
      </c>
      <c r="D340" s="23">
        <v>34506</v>
      </c>
      <c r="E340" s="24"/>
      <c r="F340" s="25">
        <f>(C340-D340)*2</f>
        <v>6</v>
      </c>
      <c r="G340" s="25" t="s">
        <v>136</v>
      </c>
      <c r="H340" s="30">
        <v>-155.105366</v>
      </c>
      <c r="I340" s="30">
        <v>19.389053</v>
      </c>
      <c r="J340" s="9">
        <v>2800</v>
      </c>
      <c r="K340" s="9"/>
      <c r="L340" s="26">
        <v>2053</v>
      </c>
      <c r="M340" s="27">
        <v>50.777</v>
      </c>
      <c r="N340" s="27">
        <v>13.332</v>
      </c>
      <c r="O340" s="27">
        <v>10.915</v>
      </c>
      <c r="P340" s="27">
        <v>7.364</v>
      </c>
      <c r="Q340" s="27">
        <v>10.758</v>
      </c>
      <c r="R340" s="27">
        <v>2.354</v>
      </c>
      <c r="S340" s="27">
        <v>0.4153</v>
      </c>
      <c r="T340" s="27">
        <v>2.422</v>
      </c>
      <c r="U340" s="27">
        <v>0.2433</v>
      </c>
      <c r="V340" s="27">
        <v>0.1579</v>
      </c>
      <c r="W340" s="27">
        <f t="shared" si="17"/>
        <v>98.7385</v>
      </c>
      <c r="X340" s="28">
        <v>111.33749656533358</v>
      </c>
      <c r="Y340" s="29">
        <v>1162.0164</v>
      </c>
      <c r="Z340" s="26">
        <v>2053</v>
      </c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</row>
    <row r="341" spans="1:36" ht="15.75">
      <c r="A341" s="21" t="s">
        <v>307</v>
      </c>
      <c r="B341" s="22" t="s">
        <v>369</v>
      </c>
      <c r="C341" s="23">
        <v>34516</v>
      </c>
      <c r="D341" s="23">
        <v>34516</v>
      </c>
      <c r="E341" s="24">
        <v>0.3993055555555556</v>
      </c>
      <c r="F341" s="25"/>
      <c r="G341" s="25" t="s">
        <v>137</v>
      </c>
      <c r="H341" s="30">
        <v>-155.07694</v>
      </c>
      <c r="I341" s="30">
        <v>19.356474</v>
      </c>
      <c r="J341" s="9">
        <v>1860</v>
      </c>
      <c r="K341" s="9">
        <v>4.9</v>
      </c>
      <c r="L341" s="26">
        <v>2054</v>
      </c>
      <c r="M341" s="27">
        <v>51.226</v>
      </c>
      <c r="N341" s="27">
        <v>13.565</v>
      </c>
      <c r="O341" s="27">
        <v>10.727</v>
      </c>
      <c r="P341" s="27">
        <v>6.894</v>
      </c>
      <c r="Q341" s="27">
        <v>10.86</v>
      </c>
      <c r="R341" s="27">
        <v>2.301</v>
      </c>
      <c r="S341" s="27">
        <v>0.4296</v>
      </c>
      <c r="T341" s="27">
        <v>2.45</v>
      </c>
      <c r="U341" s="27">
        <v>0.2549</v>
      </c>
      <c r="V341" s="27">
        <v>0.164</v>
      </c>
      <c r="W341" s="27">
        <f t="shared" si="17"/>
        <v>98.87150000000001</v>
      </c>
      <c r="X341" s="28" t="s">
        <v>366</v>
      </c>
      <c r="Y341" s="29">
        <v>1156.9794000000002</v>
      </c>
      <c r="Z341" s="26">
        <v>2054</v>
      </c>
      <c r="AA341" s="27">
        <v>49.983959396037</v>
      </c>
      <c r="AB341" s="27">
        <v>12.9424362564621</v>
      </c>
      <c r="AC341" s="27">
        <v>11.6627366622427</v>
      </c>
      <c r="AD341" s="27">
        <v>9.04918307362392</v>
      </c>
      <c r="AE341" s="27">
        <v>10.9311726430886</v>
      </c>
      <c r="AF341" s="27">
        <v>2.18463112962349</v>
      </c>
      <c r="AG341" s="27">
        <v>0.42991135532499</v>
      </c>
      <c r="AH341" s="27">
        <v>2.33194341221737</v>
      </c>
      <c r="AI341" s="27">
        <v>0.306650057644398</v>
      </c>
      <c r="AJ341" s="27">
        <v>0.177376013735485</v>
      </c>
    </row>
    <row r="342" spans="1:36" ht="15.75">
      <c r="A342" s="21" t="s">
        <v>308</v>
      </c>
      <c r="B342" s="22" t="s">
        <v>369</v>
      </c>
      <c r="C342" s="23">
        <v>34516</v>
      </c>
      <c r="D342" s="23">
        <v>34516</v>
      </c>
      <c r="E342" s="24">
        <v>0.4236111111111111</v>
      </c>
      <c r="F342" s="25"/>
      <c r="G342" s="25" t="s">
        <v>137</v>
      </c>
      <c r="H342" s="30">
        <v>-155.08754</v>
      </c>
      <c r="I342" s="30">
        <v>19.364563</v>
      </c>
      <c r="J342" s="9">
        <v>2100</v>
      </c>
      <c r="K342" s="9">
        <v>3.6</v>
      </c>
      <c r="L342" s="26">
        <v>2055</v>
      </c>
      <c r="M342" s="27">
        <v>51.379</v>
      </c>
      <c r="N342" s="27">
        <v>13.468</v>
      </c>
      <c r="O342" s="27">
        <v>10.811</v>
      </c>
      <c r="P342" s="27">
        <v>6.948</v>
      </c>
      <c r="Q342" s="27">
        <v>10.802</v>
      </c>
      <c r="R342" s="27">
        <v>2.317</v>
      </c>
      <c r="S342" s="27">
        <v>0.4161</v>
      </c>
      <c r="T342" s="27">
        <v>2.455</v>
      </c>
      <c r="U342" s="27">
        <v>0.2384</v>
      </c>
      <c r="V342" s="27">
        <v>0.1625</v>
      </c>
      <c r="W342" s="27">
        <f t="shared" si="17"/>
        <v>98.99699999999999</v>
      </c>
      <c r="X342" s="28" t="s">
        <v>366</v>
      </c>
      <c r="Y342" s="29">
        <v>1156.8948</v>
      </c>
      <c r="Z342" s="26">
        <v>2055</v>
      </c>
      <c r="AA342" s="27">
        <v>50.6006159190904</v>
      </c>
      <c r="AB342" s="27">
        <v>13.1043944405478</v>
      </c>
      <c r="AC342" s="27">
        <v>11.4415834377687</v>
      </c>
      <c r="AD342" s="27">
        <v>8.60399758571423</v>
      </c>
      <c r="AE342" s="27">
        <v>10.7408256920016</v>
      </c>
      <c r="AF342" s="27">
        <v>2.21983137711427</v>
      </c>
      <c r="AG342" s="27">
        <v>0.419065294174787</v>
      </c>
      <c r="AH342" s="27">
        <v>2.38583791876805</v>
      </c>
      <c r="AI342" s="27">
        <v>0.310756148095796</v>
      </c>
      <c r="AJ342" s="27">
        <v>0.173092186724369</v>
      </c>
    </row>
    <row r="343" spans="1:36" ht="15.75">
      <c r="A343" s="21" t="s">
        <v>309</v>
      </c>
      <c r="B343" s="22" t="s">
        <v>365</v>
      </c>
      <c r="C343" s="23">
        <v>34516</v>
      </c>
      <c r="D343" s="23">
        <v>34513</v>
      </c>
      <c r="E343" s="24"/>
      <c r="F343" s="25">
        <f>(C343-D343)*2</f>
        <v>6</v>
      </c>
      <c r="G343" s="25" t="s">
        <v>136</v>
      </c>
      <c r="H343" s="30">
        <v>-155.105366</v>
      </c>
      <c r="I343" s="30">
        <v>19.389053</v>
      </c>
      <c r="J343" s="9">
        <v>2800</v>
      </c>
      <c r="K343" s="9"/>
      <c r="L343" s="26">
        <v>2056</v>
      </c>
      <c r="M343" s="27">
        <v>51.172222</v>
      </c>
      <c r="N343" s="27">
        <v>13.432222</v>
      </c>
      <c r="O343" s="27">
        <v>10.853333</v>
      </c>
      <c r="P343" s="27">
        <v>7.42</v>
      </c>
      <c r="Q343" s="27">
        <v>10.668888</v>
      </c>
      <c r="R343" s="27">
        <v>2.358888</v>
      </c>
      <c r="S343" s="27">
        <v>0.415666</v>
      </c>
      <c r="T343" s="27">
        <v>2.416666</v>
      </c>
      <c r="U343" s="27">
        <v>0.219222</v>
      </c>
      <c r="V343" s="27">
        <v>0.176555</v>
      </c>
      <c r="W343" s="27">
        <f t="shared" si="17"/>
        <v>99.13366199999999</v>
      </c>
      <c r="X343" s="28">
        <v>101.45729498164016</v>
      </c>
      <c r="Y343" s="29">
        <v>1163.142</v>
      </c>
      <c r="Z343" s="26">
        <v>2056</v>
      </c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</row>
    <row r="344" spans="1:36" ht="15.75">
      <c r="A344" s="21" t="s">
        <v>310</v>
      </c>
      <c r="B344" s="22" t="s">
        <v>369</v>
      </c>
      <c r="C344" s="23">
        <v>34523</v>
      </c>
      <c r="D344" s="23">
        <v>34523</v>
      </c>
      <c r="E344" s="24">
        <v>0.3958333333333333</v>
      </c>
      <c r="F344" s="25"/>
      <c r="G344" s="25" t="s">
        <v>137</v>
      </c>
      <c r="H344" s="30">
        <v>-155.07694</v>
      </c>
      <c r="I344" s="30">
        <v>19.356474</v>
      </c>
      <c r="J344" s="9">
        <v>1860</v>
      </c>
      <c r="K344" s="9">
        <v>4.9</v>
      </c>
      <c r="L344" s="26">
        <v>2057</v>
      </c>
      <c r="M344" s="27">
        <v>51.267777</v>
      </c>
      <c r="N344" s="27">
        <v>12.581111</v>
      </c>
      <c r="O344" s="27">
        <v>10.653333</v>
      </c>
      <c r="P344" s="27">
        <v>6.638888</v>
      </c>
      <c r="Q344" s="27">
        <v>10.647777</v>
      </c>
      <c r="R344" s="27">
        <v>2.355555</v>
      </c>
      <c r="S344" s="27">
        <v>0.409444</v>
      </c>
      <c r="T344" s="27">
        <v>2.349</v>
      </c>
      <c r="U344" s="27">
        <v>0.225777</v>
      </c>
      <c r="V344" s="27">
        <v>0.157333</v>
      </c>
      <c r="W344" s="27">
        <f t="shared" si="17"/>
        <v>97.28599499999999</v>
      </c>
      <c r="X344" s="28" t="s">
        <v>366</v>
      </c>
      <c r="Y344" s="29">
        <v>1151.8516488</v>
      </c>
      <c r="Z344" s="26">
        <v>2057</v>
      </c>
      <c r="AA344" s="27">
        <v>50.5007034931859</v>
      </c>
      <c r="AB344" s="27">
        <v>13.2942057618868</v>
      </c>
      <c r="AC344" s="27">
        <v>11.3018316028973</v>
      </c>
      <c r="AD344" s="27">
        <v>8.76014980594058</v>
      </c>
      <c r="AE344" s="27">
        <v>10.6800851793507</v>
      </c>
      <c r="AF344" s="27">
        <v>2.20350444126687</v>
      </c>
      <c r="AG344" s="27">
        <v>0.413665271031189</v>
      </c>
      <c r="AH344" s="27">
        <v>2.36714107182221</v>
      </c>
      <c r="AI344" s="27">
        <v>0.305929352777365</v>
      </c>
      <c r="AJ344" s="27">
        <v>0.172784019841037</v>
      </c>
    </row>
    <row r="345" spans="1:36" ht="15.75">
      <c r="A345" s="21" t="s">
        <v>311</v>
      </c>
      <c r="B345" s="22" t="s">
        <v>365</v>
      </c>
      <c r="C345" s="23">
        <v>34523</v>
      </c>
      <c r="D345" s="23">
        <v>34517</v>
      </c>
      <c r="E345" s="24"/>
      <c r="F345" s="25">
        <f>(C345-D345)*2</f>
        <v>12</v>
      </c>
      <c r="G345" s="25" t="s">
        <v>136</v>
      </c>
      <c r="H345" s="30">
        <v>-155.105366</v>
      </c>
      <c r="I345" s="30">
        <v>19.389053</v>
      </c>
      <c r="J345" s="9">
        <v>2800</v>
      </c>
      <c r="K345" s="9"/>
      <c r="L345" s="26">
        <v>2058</v>
      </c>
      <c r="M345" s="27">
        <v>50.914444</v>
      </c>
      <c r="N345" s="27">
        <v>13.335555</v>
      </c>
      <c r="O345" s="27">
        <v>10.804444</v>
      </c>
      <c r="P345" s="27">
        <v>7.344444</v>
      </c>
      <c r="Q345" s="27">
        <v>10.702222</v>
      </c>
      <c r="R345" s="27">
        <v>2.36</v>
      </c>
      <c r="S345" s="27">
        <v>0.418555</v>
      </c>
      <c r="T345" s="27">
        <v>2.438888</v>
      </c>
      <c r="U345" s="27">
        <v>0.229</v>
      </c>
      <c r="V345" s="27">
        <v>0.160555</v>
      </c>
      <c r="W345" s="27">
        <f t="shared" si="17"/>
        <v>98.70810700000001</v>
      </c>
      <c r="X345" s="28">
        <v>115.25032872879875</v>
      </c>
      <c r="Y345" s="29">
        <v>1161.6233244</v>
      </c>
      <c r="Z345" s="26">
        <v>2058</v>
      </c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</row>
    <row r="346" spans="1:36" ht="15.75">
      <c r="A346" s="21" t="s">
        <v>312</v>
      </c>
      <c r="B346" s="22" t="s">
        <v>369</v>
      </c>
      <c r="C346" s="23">
        <v>34530</v>
      </c>
      <c r="D346" s="23">
        <v>34530</v>
      </c>
      <c r="E346" s="24">
        <v>0.3819444444444445</v>
      </c>
      <c r="F346" s="25"/>
      <c r="G346" s="25" t="s">
        <v>137</v>
      </c>
      <c r="H346" s="30">
        <v>-155.07694</v>
      </c>
      <c r="I346" s="30">
        <v>19.356474</v>
      </c>
      <c r="J346" s="9">
        <v>1860</v>
      </c>
      <c r="K346" s="9">
        <v>4.9</v>
      </c>
      <c r="L346" s="26">
        <v>2059</v>
      </c>
      <c r="M346" s="27">
        <v>50.96</v>
      </c>
      <c r="N346" s="27">
        <v>13.611</v>
      </c>
      <c r="O346" s="27">
        <v>10.78</v>
      </c>
      <c r="P346" s="27">
        <v>6.852</v>
      </c>
      <c r="Q346" s="27">
        <v>10.863</v>
      </c>
      <c r="R346" s="27">
        <v>2.4</v>
      </c>
      <c r="S346" s="27">
        <v>0.4126</v>
      </c>
      <c r="T346" s="27">
        <v>2.429</v>
      </c>
      <c r="U346" s="27">
        <v>0.2141</v>
      </c>
      <c r="V346" s="27">
        <v>0.1704</v>
      </c>
      <c r="W346" s="27">
        <f t="shared" si="17"/>
        <v>98.69210000000001</v>
      </c>
      <c r="X346" s="28" t="s">
        <v>366</v>
      </c>
      <c r="Y346" s="29">
        <v>1156.1352000000002</v>
      </c>
      <c r="Z346" s="26">
        <v>2059</v>
      </c>
      <c r="AA346" s="27">
        <v>50.4189606987797</v>
      </c>
      <c r="AB346" s="27">
        <v>13.2267738449733</v>
      </c>
      <c r="AC346" s="27">
        <v>11.3593144525789</v>
      </c>
      <c r="AD346" s="27">
        <v>8.91995776017601</v>
      </c>
      <c r="AE346" s="27">
        <v>10.6199633555882</v>
      </c>
      <c r="AF346" s="27">
        <v>2.20310987663205</v>
      </c>
      <c r="AG346" s="27">
        <v>0.411815197933984</v>
      </c>
      <c r="AH346" s="27">
        <v>2.34612944044657</v>
      </c>
      <c r="AI346" s="27">
        <v>0.322554760943367</v>
      </c>
      <c r="AJ346" s="27">
        <v>0.17142061194789</v>
      </c>
    </row>
    <row r="347" spans="1:36" ht="15.75">
      <c r="A347" s="21" t="s">
        <v>313</v>
      </c>
      <c r="B347" s="22" t="s">
        <v>365</v>
      </c>
      <c r="C347" s="23">
        <v>34530</v>
      </c>
      <c r="D347" s="23">
        <v>34526</v>
      </c>
      <c r="E347" s="24"/>
      <c r="F347" s="25">
        <f>(C347-D347)*2</f>
        <v>8</v>
      </c>
      <c r="G347" s="25" t="s">
        <v>136</v>
      </c>
      <c r="H347" s="30">
        <v>-155.105366</v>
      </c>
      <c r="I347" s="30">
        <v>19.389053</v>
      </c>
      <c r="J347" s="9">
        <v>2800</v>
      </c>
      <c r="K347" s="9"/>
      <c r="L347" s="26">
        <v>2060</v>
      </c>
      <c r="M347" s="27">
        <v>50.818889</v>
      </c>
      <c r="N347" s="27">
        <v>13.494444</v>
      </c>
      <c r="O347" s="27">
        <v>10.908889</v>
      </c>
      <c r="P347" s="27">
        <v>7.146667</v>
      </c>
      <c r="Q347" s="27">
        <v>10.737778</v>
      </c>
      <c r="R347" s="27">
        <v>2.381111</v>
      </c>
      <c r="S347" s="27">
        <v>0.405889</v>
      </c>
      <c r="T347" s="27">
        <v>2.413333</v>
      </c>
      <c r="U347" s="27">
        <v>0.249889</v>
      </c>
      <c r="V347" s="27">
        <v>0.165222</v>
      </c>
      <c r="W347" s="27">
        <f t="shared" si="17"/>
        <v>98.722111</v>
      </c>
      <c r="X347" s="28" t="s">
        <v>366</v>
      </c>
      <c r="Y347" s="29">
        <v>1157.6480067</v>
      </c>
      <c r="Z347" s="26">
        <v>2060</v>
      </c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</row>
    <row r="348" spans="1:36" ht="15.75">
      <c r="A348" s="21" t="s">
        <v>314</v>
      </c>
      <c r="B348" s="22" t="s">
        <v>369</v>
      </c>
      <c r="C348" s="23">
        <v>34536</v>
      </c>
      <c r="D348" s="23">
        <v>34536</v>
      </c>
      <c r="E348" s="24">
        <v>0.53125</v>
      </c>
      <c r="F348" s="25"/>
      <c r="G348" s="25" t="s">
        <v>137</v>
      </c>
      <c r="H348" s="30">
        <v>-155.07694</v>
      </c>
      <c r="I348" s="30">
        <v>19.356474</v>
      </c>
      <c r="J348" s="9">
        <v>1860</v>
      </c>
      <c r="K348" s="9">
        <v>4.9</v>
      </c>
      <c r="L348" s="26">
        <v>2061</v>
      </c>
      <c r="M348" s="27">
        <v>50.7</v>
      </c>
      <c r="N348" s="27">
        <v>13.67</v>
      </c>
      <c r="O348" s="27">
        <v>10.867778</v>
      </c>
      <c r="P348" s="27">
        <v>6.908889</v>
      </c>
      <c r="Q348" s="27">
        <v>10.984444</v>
      </c>
      <c r="R348" s="27">
        <v>2.436667</v>
      </c>
      <c r="S348" s="27">
        <v>0.412667</v>
      </c>
      <c r="T348" s="27">
        <v>2.428889</v>
      </c>
      <c r="U348" s="27">
        <v>0.238556</v>
      </c>
      <c r="V348" s="27">
        <v>0.158556</v>
      </c>
      <c r="W348" s="27">
        <f t="shared" si="17"/>
        <v>98.80644600000001</v>
      </c>
      <c r="X348" s="28" t="s">
        <v>366</v>
      </c>
      <c r="Y348" s="29">
        <v>1157.2786689000002</v>
      </c>
      <c r="Z348" s="26">
        <v>2061</v>
      </c>
      <c r="AA348" s="27">
        <v>50.4715318869261</v>
      </c>
      <c r="AB348" s="27">
        <v>13.242065077023</v>
      </c>
      <c r="AC348" s="27">
        <v>11.3292311306726</v>
      </c>
      <c r="AD348" s="27">
        <v>8.80478508023212</v>
      </c>
      <c r="AE348" s="27">
        <v>10.6796066650203</v>
      </c>
      <c r="AF348" s="27">
        <v>2.20246030834335</v>
      </c>
      <c r="AG348" s="27">
        <v>0.415615788213552</v>
      </c>
      <c r="AH348" s="27">
        <v>2.36223474760793</v>
      </c>
      <c r="AI348" s="27">
        <v>0.320560109157412</v>
      </c>
      <c r="AJ348" s="27">
        <v>0.171909206803659</v>
      </c>
    </row>
    <row r="349" spans="1:36" ht="15.75">
      <c r="A349" s="21" t="s">
        <v>315</v>
      </c>
      <c r="B349" s="22" t="s">
        <v>369</v>
      </c>
      <c r="C349" s="23">
        <v>34544</v>
      </c>
      <c r="D349" s="23">
        <v>34544</v>
      </c>
      <c r="E349" s="24">
        <v>0.4097222222222222</v>
      </c>
      <c r="F349" s="25"/>
      <c r="G349" s="25" t="s">
        <v>137</v>
      </c>
      <c r="H349" s="30">
        <v>-155.07694</v>
      </c>
      <c r="I349" s="30">
        <v>19.356474</v>
      </c>
      <c r="J349" s="9">
        <v>1860</v>
      </c>
      <c r="K349" s="9">
        <v>4.9</v>
      </c>
      <c r="L349" s="26">
        <v>2062</v>
      </c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8"/>
      <c r="Y349" s="29"/>
      <c r="Z349" s="26">
        <v>2062</v>
      </c>
      <c r="AA349" s="27">
        <v>50.4937583040117</v>
      </c>
      <c r="AB349" s="27">
        <v>13.3128095602633</v>
      </c>
      <c r="AC349" s="27">
        <v>11.312361790046</v>
      </c>
      <c r="AD349" s="27">
        <v>8.72476771272348</v>
      </c>
      <c r="AE349" s="27">
        <v>10.6939625595061</v>
      </c>
      <c r="AF349" s="27">
        <v>2.1847336455312</v>
      </c>
      <c r="AG349" s="27">
        <v>0.413874970366957</v>
      </c>
      <c r="AH349" s="27">
        <v>2.38104597866369</v>
      </c>
      <c r="AI349" s="27">
        <v>0.311671126828906</v>
      </c>
      <c r="AJ349" s="27">
        <v>0.171014352058718</v>
      </c>
    </row>
    <row r="350" spans="1:36" ht="15.75">
      <c r="A350" s="21" t="s">
        <v>316</v>
      </c>
      <c r="B350" s="22" t="s">
        <v>369</v>
      </c>
      <c r="C350" s="23">
        <v>34551</v>
      </c>
      <c r="D350" s="23">
        <v>34551</v>
      </c>
      <c r="E350" s="24">
        <v>0.3854166666666667</v>
      </c>
      <c r="F350" s="25"/>
      <c r="G350" s="25" t="s">
        <v>137</v>
      </c>
      <c r="H350" s="30">
        <v>-155.07694</v>
      </c>
      <c r="I350" s="30">
        <v>19.356474</v>
      </c>
      <c r="J350" s="9">
        <v>1860</v>
      </c>
      <c r="K350" s="9">
        <v>4.9</v>
      </c>
      <c r="L350" s="26">
        <v>2063</v>
      </c>
      <c r="M350" s="27">
        <v>50.49</v>
      </c>
      <c r="N350" s="27">
        <v>13.632222</v>
      </c>
      <c r="O350" s="27">
        <v>10.792222</v>
      </c>
      <c r="P350" s="27">
        <v>6.787778</v>
      </c>
      <c r="Q350" s="27">
        <v>10.891111</v>
      </c>
      <c r="R350" s="27">
        <v>2.442222</v>
      </c>
      <c r="S350" s="27">
        <v>0.407333</v>
      </c>
      <c r="T350" s="27">
        <v>2.428889</v>
      </c>
      <c r="U350" s="27">
        <v>0.234111</v>
      </c>
      <c r="V350" s="27">
        <v>0.157222</v>
      </c>
      <c r="W350" s="27">
        <f>SUM(M350:V350)</f>
        <v>98.26311</v>
      </c>
      <c r="X350" s="28" t="s">
        <v>366</v>
      </c>
      <c r="Y350" s="29">
        <v>1154.8443378000002</v>
      </c>
      <c r="Z350" s="26">
        <v>2063</v>
      </c>
      <c r="AA350" s="27">
        <v>50.4453572231468</v>
      </c>
      <c r="AB350" s="27">
        <v>13.3169414707614</v>
      </c>
      <c r="AC350" s="27">
        <v>11.3045655160783</v>
      </c>
      <c r="AD350" s="27">
        <v>8.84145120265764</v>
      </c>
      <c r="AE350" s="27">
        <v>10.6578126506916</v>
      </c>
      <c r="AF350" s="27">
        <v>2.18145922653322</v>
      </c>
      <c r="AG350" s="27">
        <v>0.414791642795019</v>
      </c>
      <c r="AH350" s="27">
        <v>2.35488067132038</v>
      </c>
      <c r="AI350" s="27">
        <v>0.311347272220222</v>
      </c>
      <c r="AJ350" s="27">
        <v>0.171393123795497</v>
      </c>
    </row>
    <row r="351" spans="1:36" ht="15.75">
      <c r="A351" s="21" t="s">
        <v>317</v>
      </c>
      <c r="B351" s="22" t="s">
        <v>369</v>
      </c>
      <c r="C351" s="23">
        <v>34558</v>
      </c>
      <c r="D351" s="23">
        <v>34558</v>
      </c>
      <c r="E351" s="24">
        <v>0.4270833333333333</v>
      </c>
      <c r="F351" s="25"/>
      <c r="G351" s="25" t="s">
        <v>137</v>
      </c>
      <c r="H351" s="30">
        <v>-155.07694</v>
      </c>
      <c r="I351" s="30">
        <v>19.356474</v>
      </c>
      <c r="J351" s="9">
        <v>1860</v>
      </c>
      <c r="K351" s="9">
        <v>4.9</v>
      </c>
      <c r="L351" s="26">
        <v>2064</v>
      </c>
      <c r="M351" s="27">
        <v>50.149</v>
      </c>
      <c r="N351" s="27">
        <v>12.592</v>
      </c>
      <c r="O351" s="27">
        <v>12.053</v>
      </c>
      <c r="P351" s="27">
        <v>6.006</v>
      </c>
      <c r="Q351" s="27">
        <v>10.121</v>
      </c>
      <c r="R351" s="27">
        <v>2.512</v>
      </c>
      <c r="S351" s="27">
        <v>0.4971</v>
      </c>
      <c r="T351" s="27">
        <v>2.886</v>
      </c>
      <c r="U351" s="27">
        <v>0.294</v>
      </c>
      <c r="V351" s="27">
        <v>0.1886</v>
      </c>
      <c r="W351" s="27">
        <f>SUM(M351:V351)</f>
        <v>97.29869999999998</v>
      </c>
      <c r="X351" s="28" t="s">
        <v>366</v>
      </c>
      <c r="Y351" s="29">
        <v>1139.1306000000002</v>
      </c>
      <c r="Z351" s="26">
        <v>2064</v>
      </c>
      <c r="AA351" s="27">
        <v>50.5641127165098</v>
      </c>
      <c r="AB351" s="27">
        <v>13.1760847379631</v>
      </c>
      <c r="AC351" s="27">
        <v>11.37029005129</v>
      </c>
      <c r="AD351" s="27">
        <v>8.71203940064398</v>
      </c>
      <c r="AE351" s="27">
        <v>10.7122887542439</v>
      </c>
      <c r="AF351" s="27">
        <v>2.18587087069365</v>
      </c>
      <c r="AG351" s="27">
        <v>0.414859019078285</v>
      </c>
      <c r="AH351" s="27">
        <v>2.37960698962752</v>
      </c>
      <c r="AI351" s="27">
        <v>0.311397845616219</v>
      </c>
      <c r="AJ351" s="27">
        <v>0.173449614333464</v>
      </c>
    </row>
    <row r="352" spans="1:36" ht="15.75">
      <c r="A352" s="21" t="s">
        <v>318</v>
      </c>
      <c r="B352" s="22" t="s">
        <v>365</v>
      </c>
      <c r="C352" s="23">
        <v>34558</v>
      </c>
      <c r="D352" s="23">
        <v>34555</v>
      </c>
      <c r="E352" s="24"/>
      <c r="F352" s="25">
        <f>(C352-D352)*2</f>
        <v>6</v>
      </c>
      <c r="G352" s="25" t="s">
        <v>136</v>
      </c>
      <c r="H352" s="30">
        <v>-155.105366</v>
      </c>
      <c r="I352" s="30">
        <v>19.389053</v>
      </c>
      <c r="J352" s="9">
        <v>2800</v>
      </c>
      <c r="K352" s="9"/>
      <c r="L352" s="26">
        <v>2065</v>
      </c>
      <c r="M352" s="27">
        <v>50.855</v>
      </c>
      <c r="N352" s="27">
        <v>13.517</v>
      </c>
      <c r="O352" s="27">
        <v>10.905</v>
      </c>
      <c r="P352" s="27">
        <v>7.144</v>
      </c>
      <c r="Q352" s="27">
        <v>10.728</v>
      </c>
      <c r="R352" s="27">
        <v>2.436</v>
      </c>
      <c r="S352" s="27">
        <v>0.3998</v>
      </c>
      <c r="T352" s="27">
        <v>2.409</v>
      </c>
      <c r="U352" s="27">
        <v>0.2431</v>
      </c>
      <c r="V352" s="27">
        <v>0.1543</v>
      </c>
      <c r="W352" s="27">
        <f>SUM(M352:V352)</f>
        <v>98.79120000000002</v>
      </c>
      <c r="X352" s="28" t="s">
        <v>366</v>
      </c>
      <c r="Y352" s="29">
        <v>1157.5944</v>
      </c>
      <c r="Z352" s="26">
        <v>2065</v>
      </c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</row>
    <row r="353" spans="1:36" ht="15.75">
      <c r="A353" s="21" t="s">
        <v>319</v>
      </c>
      <c r="B353" s="22" t="s">
        <v>369</v>
      </c>
      <c r="C353" s="23">
        <v>34565</v>
      </c>
      <c r="D353" s="23">
        <v>34565</v>
      </c>
      <c r="E353" s="24">
        <v>0.3958333333333333</v>
      </c>
      <c r="F353" s="25"/>
      <c r="G353" s="25" t="s">
        <v>137</v>
      </c>
      <c r="H353" s="30">
        <v>-155.07694</v>
      </c>
      <c r="I353" s="30">
        <v>19.356474</v>
      </c>
      <c r="J353" s="9">
        <v>1860</v>
      </c>
      <c r="K353" s="9">
        <v>4.9</v>
      </c>
      <c r="L353" s="26">
        <v>2066</v>
      </c>
      <c r="M353" s="27">
        <v>51.056</v>
      </c>
      <c r="N353" s="27">
        <v>13.438</v>
      </c>
      <c r="O353" s="27">
        <v>10.753</v>
      </c>
      <c r="P353" s="27">
        <v>6.972</v>
      </c>
      <c r="Q353" s="27">
        <v>10.936</v>
      </c>
      <c r="R353" s="27">
        <v>2.441</v>
      </c>
      <c r="S353" s="27">
        <v>0.4209</v>
      </c>
      <c r="T353" s="27">
        <v>2.437</v>
      </c>
      <c r="U353" s="27">
        <v>0.2395</v>
      </c>
      <c r="V353" s="27">
        <v>0.1652</v>
      </c>
      <c r="W353" s="27">
        <f>SUM(M353:V353)</f>
        <v>98.85860000000001</v>
      </c>
      <c r="X353" s="28" t="s">
        <v>366</v>
      </c>
      <c r="Y353" s="29">
        <v>1158.5472000000002</v>
      </c>
      <c r="Z353" s="26">
        <v>2066</v>
      </c>
      <c r="AA353" s="27">
        <v>50.4873276138298</v>
      </c>
      <c r="AB353" s="27">
        <v>13.2387369642484</v>
      </c>
      <c r="AC353" s="27">
        <v>11.3208483514091</v>
      </c>
      <c r="AD353" s="27">
        <v>8.81568234836796</v>
      </c>
      <c r="AE353" s="27">
        <v>10.6575230230845</v>
      </c>
      <c r="AF353" s="27">
        <v>2.19986366930627</v>
      </c>
      <c r="AG353" s="27">
        <v>0.420905220268374</v>
      </c>
      <c r="AH353" s="27">
        <v>2.36518306907433</v>
      </c>
      <c r="AI353" s="27">
        <v>0.321510734518252</v>
      </c>
      <c r="AJ353" s="27">
        <v>0.172419005893069</v>
      </c>
    </row>
    <row r="354" spans="1:36" ht="15.75">
      <c r="A354" s="21" t="s">
        <v>320</v>
      </c>
      <c r="B354" s="22" t="s">
        <v>365</v>
      </c>
      <c r="C354" s="23">
        <v>34565</v>
      </c>
      <c r="D354" s="23">
        <v>34562</v>
      </c>
      <c r="E354" s="24"/>
      <c r="F354" s="25">
        <f>(C354-D354)*2</f>
        <v>6</v>
      </c>
      <c r="G354" s="25" t="s">
        <v>136</v>
      </c>
      <c r="H354" s="30">
        <v>-155.105366</v>
      </c>
      <c r="I354" s="30">
        <v>19.389053</v>
      </c>
      <c r="J354" s="9">
        <v>2800</v>
      </c>
      <c r="K354" s="9"/>
      <c r="L354" s="26">
        <v>2067</v>
      </c>
      <c r="M354" s="27">
        <v>50.67</v>
      </c>
      <c r="N354" s="27">
        <v>13.443</v>
      </c>
      <c r="O354" s="27">
        <v>10.875</v>
      </c>
      <c r="P354" s="27">
        <v>7.117</v>
      </c>
      <c r="Q354" s="27">
        <v>10.795</v>
      </c>
      <c r="R354" s="27">
        <v>2.383</v>
      </c>
      <c r="S354" s="27">
        <v>0.4046</v>
      </c>
      <c r="T354" s="27">
        <v>2.406</v>
      </c>
      <c r="U354" s="27">
        <v>0.2474</v>
      </c>
      <c r="V354" s="27">
        <v>0.1704</v>
      </c>
      <c r="W354" s="27">
        <f>SUM(M354:V354)</f>
        <v>98.51140000000001</v>
      </c>
      <c r="X354" s="28" t="s">
        <v>366</v>
      </c>
      <c r="Y354" s="29">
        <v>1157.0517</v>
      </c>
      <c r="Z354" s="26">
        <v>2067</v>
      </c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</row>
    <row r="355" spans="1:36" ht="15.75">
      <c r="A355" s="21" t="s">
        <v>321</v>
      </c>
      <c r="B355" s="22" t="s">
        <v>369</v>
      </c>
      <c r="C355" s="23">
        <v>34572</v>
      </c>
      <c r="D355" s="23">
        <v>34572</v>
      </c>
      <c r="E355" s="24">
        <v>0.3854166666666667</v>
      </c>
      <c r="F355" s="25"/>
      <c r="G355" s="25" t="s">
        <v>137</v>
      </c>
      <c r="H355" s="30">
        <v>-155.07694</v>
      </c>
      <c r="I355" s="30">
        <v>19.356474</v>
      </c>
      <c r="J355" s="9">
        <v>1860</v>
      </c>
      <c r="K355" s="9">
        <v>4.9</v>
      </c>
      <c r="L355" s="26">
        <v>2068</v>
      </c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8"/>
      <c r="Y355" s="29"/>
      <c r="Z355" s="26">
        <v>2068</v>
      </c>
      <c r="AA355" s="27">
        <v>50.6466458260202</v>
      </c>
      <c r="AB355" s="27">
        <v>13.4286287469043</v>
      </c>
      <c r="AC355" s="27">
        <v>11.3413122706458</v>
      </c>
      <c r="AD355" s="27">
        <v>8.61188197884475</v>
      </c>
      <c r="AE355" s="27">
        <v>10.6874729843169</v>
      </c>
      <c r="AF355" s="27">
        <v>2.07356801228938</v>
      </c>
      <c r="AG355" s="27">
        <v>0.403587139952908</v>
      </c>
      <c r="AH355" s="27">
        <v>2.37499399651486</v>
      </c>
      <c r="AI355" s="27">
        <v>0.260966120571053</v>
      </c>
      <c r="AJ355" s="27">
        <v>0.170942923939953</v>
      </c>
    </row>
    <row r="356" spans="1:36" ht="15.75">
      <c r="A356" s="21" t="s">
        <v>322</v>
      </c>
      <c r="B356" s="22" t="s">
        <v>369</v>
      </c>
      <c r="C356" s="23">
        <v>34579</v>
      </c>
      <c r="D356" s="23">
        <v>34579</v>
      </c>
      <c r="E356" s="24">
        <v>0.4513888888888889</v>
      </c>
      <c r="F356" s="25"/>
      <c r="G356" s="25" t="s">
        <v>137</v>
      </c>
      <c r="H356" s="30">
        <v>-155.084772</v>
      </c>
      <c r="I356" s="30">
        <v>19.363249</v>
      </c>
      <c r="J356" s="9">
        <v>2090</v>
      </c>
      <c r="K356" s="9">
        <v>3.56</v>
      </c>
      <c r="L356" s="26">
        <v>2070</v>
      </c>
      <c r="M356" s="27">
        <v>50.641</v>
      </c>
      <c r="N356" s="27">
        <v>13.581</v>
      </c>
      <c r="O356" s="27">
        <v>10.542</v>
      </c>
      <c r="P356" s="27">
        <v>6.879</v>
      </c>
      <c r="Q356" s="27">
        <v>10.996</v>
      </c>
      <c r="R356" s="27">
        <v>2.431</v>
      </c>
      <c r="S356" s="27">
        <v>0.4173</v>
      </c>
      <c r="T356" s="27">
        <v>2.456</v>
      </c>
      <c r="U356" s="27">
        <v>0.2281</v>
      </c>
      <c r="V356" s="27">
        <v>0.1637</v>
      </c>
      <c r="W356" s="27">
        <f>SUM(M356:V356)</f>
        <v>98.3351</v>
      </c>
      <c r="X356" s="28" t="s">
        <v>366</v>
      </c>
      <c r="Y356" s="29">
        <v>1155.4719</v>
      </c>
      <c r="Z356" s="26">
        <v>2070</v>
      </c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</row>
    <row r="357" spans="1:36" ht="15.75">
      <c r="A357" s="21" t="s">
        <v>323</v>
      </c>
      <c r="B357" s="22" t="s">
        <v>369</v>
      </c>
      <c r="C357" s="23">
        <v>34579</v>
      </c>
      <c r="D357" s="23">
        <v>34579</v>
      </c>
      <c r="E357" s="24">
        <v>0.4722222222222222</v>
      </c>
      <c r="F357" s="25"/>
      <c r="G357" s="25" t="s">
        <v>137</v>
      </c>
      <c r="H357" s="30">
        <v>-155.07694</v>
      </c>
      <c r="I357" s="30">
        <v>19.356474</v>
      </c>
      <c r="J357" s="9">
        <v>1860</v>
      </c>
      <c r="K357" s="9">
        <v>4.9</v>
      </c>
      <c r="L357" s="26">
        <v>2071</v>
      </c>
      <c r="M357" s="27">
        <v>50.723</v>
      </c>
      <c r="N357" s="27">
        <v>13.645</v>
      </c>
      <c r="O357" s="27">
        <v>10.761</v>
      </c>
      <c r="P357" s="27">
        <v>6.817</v>
      </c>
      <c r="Q357" s="27">
        <v>10.969</v>
      </c>
      <c r="R357" s="27">
        <v>2.427</v>
      </c>
      <c r="S357" s="27">
        <v>0.4082</v>
      </c>
      <c r="T357" s="27">
        <v>2.442</v>
      </c>
      <c r="U357" s="27">
        <v>0.2275</v>
      </c>
      <c r="V357" s="27">
        <v>0.1708</v>
      </c>
      <c r="W357" s="27">
        <f>SUM(M357:V357)</f>
        <v>98.59049999999999</v>
      </c>
      <c r="X357" s="28" t="s">
        <v>366</v>
      </c>
      <c r="Y357" s="29">
        <v>1155.4317</v>
      </c>
      <c r="Z357" s="26">
        <v>2071</v>
      </c>
      <c r="AA357" s="27">
        <v>50.6465248234616</v>
      </c>
      <c r="AB357" s="27">
        <v>13.4286438023547</v>
      </c>
      <c r="AC357" s="27">
        <v>11.3038026442864</v>
      </c>
      <c r="AD357" s="27">
        <v>8.63147530535016</v>
      </c>
      <c r="AE357" s="27">
        <v>10.6802030031041</v>
      </c>
      <c r="AF357" s="27">
        <v>2.0890569831428</v>
      </c>
      <c r="AG357" s="27">
        <v>0.404301086023293</v>
      </c>
      <c r="AH357" s="27">
        <v>2.38446899861618</v>
      </c>
      <c r="AI357" s="27">
        <v>0.26113212289285</v>
      </c>
      <c r="AJ357" s="27">
        <v>0.170391230767922</v>
      </c>
    </row>
    <row r="358" spans="1:36" ht="15.75">
      <c r="A358" s="21" t="s">
        <v>324</v>
      </c>
      <c r="B358" s="22" t="s">
        <v>369</v>
      </c>
      <c r="C358" s="23">
        <v>34586</v>
      </c>
      <c r="D358" s="23">
        <v>34586</v>
      </c>
      <c r="E358" s="24">
        <v>0.45972222222222225</v>
      </c>
      <c r="F358" s="25"/>
      <c r="G358" s="25" t="s">
        <v>137</v>
      </c>
      <c r="H358" s="30">
        <v>-155.07694</v>
      </c>
      <c r="I358" s="30">
        <v>19.356474</v>
      </c>
      <c r="J358" s="9">
        <v>1860</v>
      </c>
      <c r="K358" s="9">
        <v>4.9</v>
      </c>
      <c r="L358" s="26">
        <v>2072</v>
      </c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8"/>
      <c r="Y358" s="29"/>
      <c r="Z358" s="26">
        <v>2072</v>
      </c>
      <c r="AA358" s="27">
        <v>50.6366154782805</v>
      </c>
      <c r="AB358" s="27">
        <v>13.4203295022335</v>
      </c>
      <c r="AC358" s="27">
        <v>11.3248066213354</v>
      </c>
      <c r="AD358" s="27">
        <v>8.61689203267232</v>
      </c>
      <c r="AE358" s="27">
        <v>10.6958561362174</v>
      </c>
      <c r="AF358" s="27">
        <v>2.09007615657667</v>
      </c>
      <c r="AG358" s="27">
        <v>0.40508484233313</v>
      </c>
      <c r="AH358" s="27">
        <v>2.37696916211934</v>
      </c>
      <c r="AI358" s="27">
        <v>0.262648526201032</v>
      </c>
      <c r="AJ358" s="27">
        <v>0.170721542030671</v>
      </c>
    </row>
    <row r="359" spans="1:36" ht="15.75">
      <c r="A359" s="21" t="s">
        <v>325</v>
      </c>
      <c r="B359" s="22" t="s">
        <v>369</v>
      </c>
      <c r="C359" s="23">
        <v>34593</v>
      </c>
      <c r="D359" s="23">
        <v>34593</v>
      </c>
      <c r="E359" s="24">
        <v>0.3958333333333333</v>
      </c>
      <c r="F359" s="25"/>
      <c r="G359" s="25" t="s">
        <v>137</v>
      </c>
      <c r="H359" s="30">
        <v>-155.07694</v>
      </c>
      <c r="I359" s="30">
        <v>19.356474</v>
      </c>
      <c r="J359" s="9">
        <v>1860</v>
      </c>
      <c r="K359" s="9">
        <v>4.9</v>
      </c>
      <c r="L359" s="26">
        <v>2073</v>
      </c>
      <c r="M359" s="27">
        <v>50.953</v>
      </c>
      <c r="N359" s="27">
        <v>13.556</v>
      </c>
      <c r="O359" s="27">
        <v>10.774</v>
      </c>
      <c r="P359" s="27">
        <v>6.885</v>
      </c>
      <c r="Q359" s="27">
        <v>10.822</v>
      </c>
      <c r="R359" s="27">
        <v>2.449</v>
      </c>
      <c r="S359" s="27">
        <v>0.4043</v>
      </c>
      <c r="T359" s="27">
        <v>2.45</v>
      </c>
      <c r="U359" s="27">
        <v>0.2535</v>
      </c>
      <c r="V359" s="27">
        <v>0.1753</v>
      </c>
      <c r="W359" s="27">
        <f aca="true" t="shared" si="18" ref="W359:W370">SUM(M359:V359)</f>
        <v>98.72210000000001</v>
      </c>
      <c r="X359" s="28" t="s">
        <v>366</v>
      </c>
      <c r="Y359" s="29">
        <v>1156.7985</v>
      </c>
      <c r="Z359" s="26">
        <v>2073</v>
      </c>
      <c r="AA359" s="27">
        <v>50.5750956558436</v>
      </c>
      <c r="AB359" s="27">
        <v>13.4211378483069</v>
      </c>
      <c r="AC359" s="27">
        <v>11.3350811247512</v>
      </c>
      <c r="AD359" s="27">
        <v>8.69940911981803</v>
      </c>
      <c r="AE359" s="27">
        <v>10.6559432818474</v>
      </c>
      <c r="AF359" s="27">
        <v>2.08071047881455</v>
      </c>
      <c r="AG359" s="27">
        <v>0.405844547541702</v>
      </c>
      <c r="AH359" s="27">
        <v>2.38559867124637</v>
      </c>
      <c r="AI359" s="27">
        <v>0.268543904592271</v>
      </c>
      <c r="AJ359" s="27">
        <v>0.172635367237888</v>
      </c>
    </row>
    <row r="360" spans="1:36" ht="15.75">
      <c r="A360" s="21" t="s">
        <v>550</v>
      </c>
      <c r="B360" s="22" t="s">
        <v>369</v>
      </c>
      <c r="C360" s="32">
        <v>36062</v>
      </c>
      <c r="D360" s="32">
        <v>36062</v>
      </c>
      <c r="E360" s="24">
        <v>0.44166666666666665</v>
      </c>
      <c r="F360" s="25"/>
      <c r="G360" s="25" t="s">
        <v>137</v>
      </c>
      <c r="H360" s="30">
        <v>-155.07694</v>
      </c>
      <c r="I360" s="30">
        <v>19.356474</v>
      </c>
      <c r="J360" s="9">
        <v>1860</v>
      </c>
      <c r="K360" s="9">
        <v>4.9</v>
      </c>
      <c r="L360" s="26">
        <v>2074</v>
      </c>
      <c r="M360" s="27">
        <v>50.6248617090798</v>
      </c>
      <c r="N360" s="27">
        <v>13.3229695879648</v>
      </c>
      <c r="O360" s="27">
        <v>11.3585422397947</v>
      </c>
      <c r="P360" s="27">
        <v>8.75714208028449</v>
      </c>
      <c r="Q360" s="27">
        <v>10.6458582569084</v>
      </c>
      <c r="R360" s="27">
        <v>2.08152472271431</v>
      </c>
      <c r="S360" s="27">
        <v>0.405806468734797</v>
      </c>
      <c r="T360" s="27">
        <v>2.37225174509148</v>
      </c>
      <c r="U360" s="27">
        <v>0.259433488718515</v>
      </c>
      <c r="V360" s="27">
        <v>0.171609700708745</v>
      </c>
      <c r="W360" s="27"/>
      <c r="X360" s="28"/>
      <c r="Y360" s="29"/>
      <c r="Z360" s="26">
        <v>2074</v>
      </c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</row>
    <row r="361" spans="1:36" ht="15.75">
      <c r="A361" s="21" t="s">
        <v>326</v>
      </c>
      <c r="B361" s="22" t="s">
        <v>369</v>
      </c>
      <c r="C361" s="23">
        <v>34605</v>
      </c>
      <c r="D361" s="23">
        <v>34605</v>
      </c>
      <c r="E361" s="24">
        <v>0.3854166666666667</v>
      </c>
      <c r="F361" s="25"/>
      <c r="G361" s="25" t="s">
        <v>137</v>
      </c>
      <c r="H361" s="30">
        <v>-155.07694</v>
      </c>
      <c r="I361" s="30">
        <v>19.356474</v>
      </c>
      <c r="J361" s="9">
        <v>1860</v>
      </c>
      <c r="K361" s="9">
        <v>4.9</v>
      </c>
      <c r="L361" s="26">
        <v>2075</v>
      </c>
      <c r="M361" s="27">
        <v>51.108</v>
      </c>
      <c r="N361" s="27">
        <v>13.55</v>
      </c>
      <c r="O361" s="27">
        <v>10.752</v>
      </c>
      <c r="P361" s="27">
        <v>6.816</v>
      </c>
      <c r="Q361" s="27">
        <v>10.848</v>
      </c>
      <c r="R361" s="27">
        <v>2.454</v>
      </c>
      <c r="S361" s="27">
        <v>0.4098</v>
      </c>
      <c r="T361" s="27">
        <v>2.433</v>
      </c>
      <c r="U361" s="27">
        <v>0.2325</v>
      </c>
      <c r="V361" s="27">
        <v>0.1674</v>
      </c>
      <c r="W361" s="27">
        <f t="shared" si="18"/>
        <v>98.7707</v>
      </c>
      <c r="X361" s="28" t="s">
        <v>366</v>
      </c>
      <c r="Y361" s="29">
        <v>1155.4116000000001</v>
      </c>
      <c r="Z361" s="26">
        <v>2075</v>
      </c>
      <c r="AA361" s="27">
        <v>50.5374698969034</v>
      </c>
      <c r="AB361" s="27">
        <v>13.3822776931667</v>
      </c>
      <c r="AC361" s="27">
        <v>11.3541239322087</v>
      </c>
      <c r="AD361" s="27">
        <v>8.77843560446261</v>
      </c>
      <c r="AE361" s="27">
        <v>10.6516118887482</v>
      </c>
      <c r="AF361" s="27">
        <v>2.09183107379068</v>
      </c>
      <c r="AG361" s="27">
        <v>0.405065554751374</v>
      </c>
      <c r="AH361" s="27">
        <v>2.36389002847444</v>
      </c>
      <c r="AI361" s="27">
        <v>0.262990322860967</v>
      </c>
      <c r="AJ361" s="27">
        <v>0.172304004633047</v>
      </c>
    </row>
    <row r="362" spans="1:36" ht="15.75">
      <c r="A362" s="21" t="s">
        <v>551</v>
      </c>
      <c r="B362" s="22" t="s">
        <v>369</v>
      </c>
      <c r="C362" s="32">
        <v>36076</v>
      </c>
      <c r="D362" s="32">
        <v>36076</v>
      </c>
      <c r="E362" s="24">
        <v>0.3854166666666667</v>
      </c>
      <c r="F362" s="25"/>
      <c r="G362" s="25" t="s">
        <v>137</v>
      </c>
      <c r="H362" s="30">
        <v>-155.07694</v>
      </c>
      <c r="I362" s="30">
        <v>19.356474</v>
      </c>
      <c r="J362" s="9">
        <v>1860</v>
      </c>
      <c r="K362" s="9">
        <v>4.9</v>
      </c>
      <c r="L362" s="26">
        <v>2076</v>
      </c>
      <c r="M362" s="27"/>
      <c r="N362" s="27"/>
      <c r="O362" s="9"/>
      <c r="P362" s="9"/>
      <c r="Q362" s="9"/>
      <c r="R362" s="9"/>
      <c r="S362" s="9"/>
      <c r="T362" s="9"/>
      <c r="U362" s="9"/>
      <c r="V362" s="9"/>
      <c r="W362" s="9"/>
      <c r="X362" s="28"/>
      <c r="Y362" s="29"/>
      <c r="Z362" s="26">
        <v>2076</v>
      </c>
      <c r="AA362" s="27">
        <v>50.6688463947815</v>
      </c>
      <c r="AB362" s="27">
        <v>13.3446658668769</v>
      </c>
      <c r="AC362" s="27">
        <v>11.3433649573114</v>
      </c>
      <c r="AD362" s="27">
        <v>8.62690556003127</v>
      </c>
      <c r="AE362" s="27">
        <v>10.6972823350312</v>
      </c>
      <c r="AF362" s="27">
        <v>2.09857256765556</v>
      </c>
      <c r="AG362" s="27">
        <v>0.407832000911949</v>
      </c>
      <c r="AH362" s="27">
        <v>2.37750951642743</v>
      </c>
      <c r="AI362" s="27">
        <v>0.262825067254367</v>
      </c>
      <c r="AJ362" s="27">
        <v>0.172195733718378</v>
      </c>
    </row>
    <row r="363" spans="1:36" ht="15.75">
      <c r="A363" s="21" t="s">
        <v>327</v>
      </c>
      <c r="B363" s="22" t="s">
        <v>369</v>
      </c>
      <c r="C363" s="23">
        <v>34622</v>
      </c>
      <c r="D363" s="23">
        <v>34622</v>
      </c>
      <c r="E363" s="24">
        <v>0.3958333333333333</v>
      </c>
      <c r="F363" s="25"/>
      <c r="G363" s="25" t="s">
        <v>137</v>
      </c>
      <c r="H363" s="30">
        <v>-155.07694</v>
      </c>
      <c r="I363" s="30">
        <v>19.356474</v>
      </c>
      <c r="J363" s="9">
        <v>1860</v>
      </c>
      <c r="K363" s="9">
        <v>4.9</v>
      </c>
      <c r="L363" s="26">
        <v>2077</v>
      </c>
      <c r="M363" s="27">
        <v>50.566</v>
      </c>
      <c r="N363" s="27">
        <v>13.664</v>
      </c>
      <c r="O363" s="27">
        <v>10.884</v>
      </c>
      <c r="P363" s="27">
        <v>6.931</v>
      </c>
      <c r="Q363" s="27">
        <v>10.931</v>
      </c>
      <c r="R363" s="27">
        <v>2.454</v>
      </c>
      <c r="S363" s="27">
        <v>0.4089</v>
      </c>
      <c r="T363" s="27">
        <v>2.466</v>
      </c>
      <c r="U363" s="27">
        <v>0.2394</v>
      </c>
      <c r="V363" s="27">
        <v>0.1734</v>
      </c>
      <c r="W363" s="27">
        <f t="shared" si="18"/>
        <v>98.7177</v>
      </c>
      <c r="X363" s="28" t="s">
        <v>366</v>
      </c>
      <c r="Y363" s="29">
        <v>1157.7231000000002</v>
      </c>
      <c r="Z363" s="26">
        <v>2077</v>
      </c>
      <c r="AA363" s="27">
        <v>50.6114010168061</v>
      </c>
      <c r="AB363" s="27">
        <v>13.3522464435349</v>
      </c>
      <c r="AC363" s="27">
        <v>11.3517218918595</v>
      </c>
      <c r="AD363" s="27">
        <v>8.71109664986012</v>
      </c>
      <c r="AE363" s="27">
        <v>10.6785734345458</v>
      </c>
      <c r="AF363" s="27">
        <v>2.07426251903111</v>
      </c>
      <c r="AG363" s="27">
        <v>0.404979860442207</v>
      </c>
      <c r="AH363" s="27">
        <v>2.3825307710095</v>
      </c>
      <c r="AI363" s="27">
        <v>0.260919860334656</v>
      </c>
      <c r="AJ363" s="27">
        <v>0.172267552576163</v>
      </c>
    </row>
    <row r="364" spans="1:36" ht="15.75">
      <c r="A364" s="21" t="s">
        <v>552</v>
      </c>
      <c r="B364" s="22" t="s">
        <v>369</v>
      </c>
      <c r="C364" s="32">
        <v>36090</v>
      </c>
      <c r="D364" s="32">
        <v>36090</v>
      </c>
      <c r="E364" s="24">
        <v>0.49722222222222223</v>
      </c>
      <c r="F364" s="25"/>
      <c r="G364" s="25" t="s">
        <v>137</v>
      </c>
      <c r="H364" s="30">
        <v>-155.07694</v>
      </c>
      <c r="I364" s="30">
        <v>19.356474</v>
      </c>
      <c r="J364" s="9">
        <v>1860</v>
      </c>
      <c r="K364" s="9">
        <v>4.9</v>
      </c>
      <c r="L364" s="26">
        <v>2078</v>
      </c>
      <c r="M364" s="27"/>
      <c r="N364" s="27"/>
      <c r="O364" s="9"/>
      <c r="P364" s="9"/>
      <c r="Q364" s="9"/>
      <c r="R364" s="9"/>
      <c r="S364" s="9"/>
      <c r="T364" s="9"/>
      <c r="U364" s="9"/>
      <c r="V364" s="9"/>
      <c r="W364" s="9"/>
      <c r="X364" s="28"/>
      <c r="Y364" s="29"/>
      <c r="Z364" s="26">
        <v>2078</v>
      </c>
      <c r="AA364" s="27">
        <v>50.5645443309756</v>
      </c>
      <c r="AB364" s="27">
        <v>13.3339394184284</v>
      </c>
      <c r="AC364" s="27">
        <v>11.363589563146</v>
      </c>
      <c r="AD364" s="27">
        <v>8.83374748867628</v>
      </c>
      <c r="AE364" s="27">
        <v>10.6152417804363</v>
      </c>
      <c r="AF364" s="27">
        <v>2.07740008965441</v>
      </c>
      <c r="AG364" s="27">
        <v>0.403966959582772</v>
      </c>
      <c r="AH364" s="27">
        <v>2.37128605275087</v>
      </c>
      <c r="AI364" s="27">
        <v>0.264598358526716</v>
      </c>
      <c r="AJ364" s="27">
        <v>0.171685957822678</v>
      </c>
    </row>
    <row r="365" spans="1:36" ht="15.75">
      <c r="A365" s="21" t="s">
        <v>328</v>
      </c>
      <c r="B365" s="22" t="s">
        <v>369</v>
      </c>
      <c r="C365" s="23">
        <v>34635</v>
      </c>
      <c r="D365" s="23">
        <v>34635</v>
      </c>
      <c r="E365" s="24">
        <v>0.3854166666666667</v>
      </c>
      <c r="F365" s="25"/>
      <c r="G365" s="25" t="s">
        <v>137</v>
      </c>
      <c r="H365" s="30">
        <v>-155.07694</v>
      </c>
      <c r="I365" s="30">
        <v>19.356474</v>
      </c>
      <c r="J365" s="9">
        <v>1860</v>
      </c>
      <c r="K365" s="9">
        <v>4.9</v>
      </c>
      <c r="L365" s="26">
        <v>2079</v>
      </c>
      <c r="M365" s="27">
        <v>51.049</v>
      </c>
      <c r="N365" s="27">
        <v>13.493</v>
      </c>
      <c r="O365" s="27">
        <v>10.742</v>
      </c>
      <c r="P365" s="27">
        <v>6.845</v>
      </c>
      <c r="Q365" s="27">
        <v>10.87</v>
      </c>
      <c r="R365" s="27">
        <v>2.468</v>
      </c>
      <c r="S365" s="27">
        <v>0.4078</v>
      </c>
      <c r="T365" s="27">
        <v>2.432</v>
      </c>
      <c r="U365" s="27">
        <v>0.2351</v>
      </c>
      <c r="V365" s="27">
        <v>0.1738</v>
      </c>
      <c r="W365" s="27">
        <f t="shared" si="18"/>
        <v>98.71570000000001</v>
      </c>
      <c r="X365" s="28" t="s">
        <v>366</v>
      </c>
      <c r="Y365" s="29">
        <v>1155.9945</v>
      </c>
      <c r="Z365" s="26">
        <v>2079</v>
      </c>
      <c r="AA365" s="27">
        <v>50.625389100637</v>
      </c>
      <c r="AB365" s="27">
        <v>13.2567260382419</v>
      </c>
      <c r="AC365" s="27">
        <v>11.4040567848094</v>
      </c>
      <c r="AD365" s="27">
        <v>8.74304724341268</v>
      </c>
      <c r="AE365" s="27">
        <v>10.6666789477982</v>
      </c>
      <c r="AF365" s="27">
        <v>2.09603265902387</v>
      </c>
      <c r="AG365" s="27">
        <v>0.405293472307645</v>
      </c>
      <c r="AH365" s="27">
        <v>2.36824469266333</v>
      </c>
      <c r="AI365" s="27">
        <v>0.263138299184814</v>
      </c>
      <c r="AJ365" s="27">
        <v>0.171392761921143</v>
      </c>
    </row>
    <row r="366" spans="1:36" ht="15.75">
      <c r="A366" s="21" t="s">
        <v>553</v>
      </c>
      <c r="B366" s="22" t="s">
        <v>369</v>
      </c>
      <c r="C366" s="32">
        <v>36102</v>
      </c>
      <c r="D366" s="32">
        <v>36102</v>
      </c>
      <c r="E366" s="24">
        <v>0.38125</v>
      </c>
      <c r="F366" s="25"/>
      <c r="G366" s="25" t="s">
        <v>137</v>
      </c>
      <c r="H366" s="30">
        <v>-155.07694</v>
      </c>
      <c r="I366" s="30">
        <v>19.356474</v>
      </c>
      <c r="J366" s="9">
        <v>1860</v>
      </c>
      <c r="K366" s="9">
        <v>4.9</v>
      </c>
      <c r="L366" s="26">
        <v>2080</v>
      </c>
      <c r="M366" s="27"/>
      <c r="N366" s="27"/>
      <c r="O366" s="9"/>
      <c r="P366" s="9"/>
      <c r="Q366" s="9"/>
      <c r="R366" s="9"/>
      <c r="S366" s="9"/>
      <c r="T366" s="9"/>
      <c r="U366" s="9"/>
      <c r="V366" s="9"/>
      <c r="W366" s="27"/>
      <c r="X366" s="28"/>
      <c r="Y366" s="29"/>
      <c r="Z366" s="26">
        <v>2080</v>
      </c>
      <c r="AA366" s="27">
        <v>50.675875276375</v>
      </c>
      <c r="AB366" s="27">
        <v>13.3721553977684</v>
      </c>
      <c r="AC366" s="27">
        <v>11.3409438723722</v>
      </c>
      <c r="AD366" s="27">
        <v>8.56443897616228</v>
      </c>
      <c r="AE366" s="27">
        <v>10.7108491215496</v>
      </c>
      <c r="AF366" s="27">
        <v>2.11511253743487</v>
      </c>
      <c r="AG366" s="27">
        <v>0.408888103895523</v>
      </c>
      <c r="AH366" s="27">
        <v>2.37760860413323</v>
      </c>
      <c r="AI366" s="27">
        <v>0.263138299184814</v>
      </c>
      <c r="AJ366" s="27">
        <v>0.171632043610467</v>
      </c>
    </row>
    <row r="367" spans="1:36" ht="15.75">
      <c r="A367" s="21" t="s">
        <v>329</v>
      </c>
      <c r="B367" s="22" t="s">
        <v>369</v>
      </c>
      <c r="C367" s="23">
        <v>34649</v>
      </c>
      <c r="D367" s="23">
        <v>34649</v>
      </c>
      <c r="E367" s="24">
        <v>0.375</v>
      </c>
      <c r="F367" s="25"/>
      <c r="G367" s="25" t="s">
        <v>137</v>
      </c>
      <c r="H367" s="30">
        <v>-155.07694</v>
      </c>
      <c r="I367" s="30">
        <v>19.356474</v>
      </c>
      <c r="J367" s="9">
        <v>1860</v>
      </c>
      <c r="K367" s="9">
        <v>4.9</v>
      </c>
      <c r="L367" s="26">
        <v>2081</v>
      </c>
      <c r="M367" s="27">
        <v>50.772222</v>
      </c>
      <c r="N367" s="27">
        <v>13.673333</v>
      </c>
      <c r="O367" s="27">
        <v>10.713333</v>
      </c>
      <c r="P367" s="27">
        <v>6.884444</v>
      </c>
      <c r="Q367" s="27">
        <v>10.902222</v>
      </c>
      <c r="R367" s="27">
        <v>2.414444</v>
      </c>
      <c r="S367" s="27">
        <v>0.408444</v>
      </c>
      <c r="T367" s="27">
        <v>2.431111</v>
      </c>
      <c r="U367" s="27">
        <v>0.249667</v>
      </c>
      <c r="V367" s="27">
        <v>0.145778</v>
      </c>
      <c r="W367" s="27">
        <f t="shared" si="18"/>
        <v>98.59499800000002</v>
      </c>
      <c r="X367" s="28" t="s">
        <v>366</v>
      </c>
      <c r="Y367" s="29">
        <v>1156.7873244</v>
      </c>
      <c r="Z367" s="26">
        <v>2081</v>
      </c>
      <c r="AA367" s="27">
        <v>50.6727388048161</v>
      </c>
      <c r="AB367" s="27">
        <v>13.4255314437288</v>
      </c>
      <c r="AC367" s="27">
        <v>11.3381218901351</v>
      </c>
      <c r="AD367" s="27">
        <v>8.56051993652605</v>
      </c>
      <c r="AE367" s="27">
        <v>10.695343186726</v>
      </c>
      <c r="AF367" s="27">
        <v>2.09742341106288</v>
      </c>
      <c r="AG367" s="27">
        <v>0.408365811117785</v>
      </c>
      <c r="AH367" s="27">
        <v>2.3662979302642</v>
      </c>
      <c r="AI367" s="27">
        <v>0.263138299184814</v>
      </c>
      <c r="AJ367" s="27">
        <v>0.171837098737682</v>
      </c>
    </row>
    <row r="368" spans="1:36" ht="15.75">
      <c r="A368" s="21" t="s">
        <v>554</v>
      </c>
      <c r="B368" s="22" t="s">
        <v>369</v>
      </c>
      <c r="C368" s="32">
        <v>36118</v>
      </c>
      <c r="D368" s="32">
        <v>36118</v>
      </c>
      <c r="E368" s="24">
        <v>0.39305555555555555</v>
      </c>
      <c r="F368" s="25"/>
      <c r="G368" s="25" t="s">
        <v>137</v>
      </c>
      <c r="H368" s="30">
        <v>-155.07694</v>
      </c>
      <c r="I368" s="30">
        <v>19.356474</v>
      </c>
      <c r="J368" s="9">
        <v>1860</v>
      </c>
      <c r="K368" s="9">
        <v>4.9</v>
      </c>
      <c r="L368" s="26">
        <v>2082</v>
      </c>
      <c r="M368" s="27"/>
      <c r="N368" s="27"/>
      <c r="O368" s="9"/>
      <c r="P368" s="9"/>
      <c r="Q368" s="9"/>
      <c r="R368" s="9"/>
      <c r="S368" s="9"/>
      <c r="T368" s="9"/>
      <c r="U368" s="9"/>
      <c r="V368" s="9"/>
      <c r="W368" s="27"/>
      <c r="X368" s="28"/>
      <c r="Y368" s="29"/>
      <c r="Z368" s="26">
        <v>2082</v>
      </c>
      <c r="AA368" s="27">
        <v>50.6507205379298</v>
      </c>
      <c r="AB368" s="27">
        <v>13.2829517724821</v>
      </c>
      <c r="AC368" s="27">
        <v>11.3877463935801</v>
      </c>
      <c r="AD368" s="27">
        <v>8.6974352756871</v>
      </c>
      <c r="AE368" s="27">
        <v>10.66857119327</v>
      </c>
      <c r="AF368" s="27">
        <v>2.09736132214119</v>
      </c>
      <c r="AG368" s="27">
        <v>0.404931097823119</v>
      </c>
      <c r="AH368" s="27">
        <v>2.37505721216952</v>
      </c>
      <c r="AI368" s="27">
        <v>0.263138299184814</v>
      </c>
      <c r="AJ368" s="27">
        <v>0.172676353435794</v>
      </c>
    </row>
    <row r="369" spans="1:36" ht="15.75">
      <c r="A369" s="21" t="s">
        <v>330</v>
      </c>
      <c r="B369" s="22" t="s">
        <v>365</v>
      </c>
      <c r="C369" s="23">
        <v>34656</v>
      </c>
      <c r="D369" s="23">
        <v>34649</v>
      </c>
      <c r="E369" s="24"/>
      <c r="F369" s="25">
        <f>(C369-D369)*2</f>
        <v>14</v>
      </c>
      <c r="G369" s="25" t="s">
        <v>136</v>
      </c>
      <c r="H369" s="30">
        <v>-155.105366</v>
      </c>
      <c r="I369" s="30">
        <v>19.389053</v>
      </c>
      <c r="J369" s="9">
        <v>2800</v>
      </c>
      <c r="K369" s="9">
        <v>4.9</v>
      </c>
      <c r="L369" s="26">
        <v>2083</v>
      </c>
      <c r="M369" s="27">
        <v>50.836667</v>
      </c>
      <c r="N369" s="27">
        <v>13.458889</v>
      </c>
      <c r="O369" s="27">
        <v>10.935556</v>
      </c>
      <c r="P369" s="27">
        <v>7.187778</v>
      </c>
      <c r="Q369" s="27">
        <v>10.765556</v>
      </c>
      <c r="R369" s="27">
        <v>2.405556</v>
      </c>
      <c r="S369" s="27">
        <v>0.408556</v>
      </c>
      <c r="T369" s="27">
        <v>2.421111</v>
      </c>
      <c r="U369" s="27">
        <v>0.252222</v>
      </c>
      <c r="V369" s="27">
        <v>0.168111</v>
      </c>
      <c r="W369" s="27">
        <f t="shared" si="18"/>
        <v>98.84000200000001</v>
      </c>
      <c r="X369" s="28" t="s">
        <v>366</v>
      </c>
      <c r="Y369" s="29">
        <v>1158.4743378</v>
      </c>
      <c r="Z369" s="26">
        <v>2083</v>
      </c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</row>
    <row r="370" spans="1:36" ht="15.75">
      <c r="A370" s="21" t="s">
        <v>331</v>
      </c>
      <c r="B370" s="22" t="s">
        <v>369</v>
      </c>
      <c r="C370" s="23">
        <v>34661</v>
      </c>
      <c r="D370" s="23">
        <v>34661</v>
      </c>
      <c r="E370" s="24">
        <v>0.4583333333333333</v>
      </c>
      <c r="F370" s="25"/>
      <c r="G370" s="25" t="s">
        <v>137</v>
      </c>
      <c r="H370" s="30">
        <v>-155.07694</v>
      </c>
      <c r="I370" s="30">
        <v>19.356474</v>
      </c>
      <c r="J370" s="9">
        <v>1860</v>
      </c>
      <c r="K370" s="9">
        <v>4.9</v>
      </c>
      <c r="L370" s="26">
        <v>2084</v>
      </c>
      <c r="M370" s="27">
        <v>50.861</v>
      </c>
      <c r="N370" s="27">
        <v>13.563</v>
      </c>
      <c r="O370" s="27">
        <v>10.79</v>
      </c>
      <c r="P370" s="27">
        <v>6.863</v>
      </c>
      <c r="Q370" s="27">
        <v>10.857</v>
      </c>
      <c r="R370" s="27">
        <v>2.427</v>
      </c>
      <c r="S370" s="27">
        <v>0.412</v>
      </c>
      <c r="T370" s="27">
        <v>2.444</v>
      </c>
      <c r="U370" s="27">
        <v>0.2498</v>
      </c>
      <c r="V370" s="27">
        <v>0.1523</v>
      </c>
      <c r="W370" s="27">
        <f t="shared" si="18"/>
        <v>98.6191</v>
      </c>
      <c r="X370" s="28" t="s">
        <v>366</v>
      </c>
      <c r="Y370" s="29">
        <v>1156.3563000000001</v>
      </c>
      <c r="Z370" s="26">
        <v>2084</v>
      </c>
      <c r="AA370" s="27">
        <v>50.7302259655049</v>
      </c>
      <c r="AB370" s="27">
        <v>13.2939703417666</v>
      </c>
      <c r="AC370" s="27">
        <v>11.3691662113665</v>
      </c>
      <c r="AD370" s="27">
        <v>8.52051031375994</v>
      </c>
      <c r="AE370" s="27">
        <v>10.7425514240749</v>
      </c>
      <c r="AF370" s="27">
        <v>2.12534303842457</v>
      </c>
      <c r="AG370" s="27">
        <v>0.407944990787655</v>
      </c>
      <c r="AH370" s="27">
        <v>2.37313184764374</v>
      </c>
      <c r="AI370" s="27">
        <v>0.263905154534236</v>
      </c>
      <c r="AJ370" s="27">
        <v>0.17325071213698</v>
      </c>
    </row>
    <row r="371" spans="1:36" ht="15.75">
      <c r="A371" s="21" t="s">
        <v>332</v>
      </c>
      <c r="B371" s="22" t="s">
        <v>369</v>
      </c>
      <c r="C371" s="23">
        <v>34678</v>
      </c>
      <c r="D371" s="23">
        <v>34678</v>
      </c>
      <c r="E371" s="24">
        <v>0.4111111111111111</v>
      </c>
      <c r="F371" s="25"/>
      <c r="G371" s="25" t="s">
        <v>137</v>
      </c>
      <c r="H371" s="30">
        <v>-155.07694</v>
      </c>
      <c r="I371" s="30">
        <v>19.356474</v>
      </c>
      <c r="J371" s="9">
        <v>1860</v>
      </c>
      <c r="K371" s="9">
        <v>4.9</v>
      </c>
      <c r="L371" s="26">
        <v>2085</v>
      </c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8"/>
      <c r="Y371" s="29"/>
      <c r="Z371" s="26">
        <v>2085</v>
      </c>
      <c r="AA371" s="27">
        <v>50.7485672544956</v>
      </c>
      <c r="AB371" s="27">
        <v>13.323227260239</v>
      </c>
      <c r="AC371" s="27">
        <v>11.3507317907468</v>
      </c>
      <c r="AD371" s="27">
        <v>8.54337692280304</v>
      </c>
      <c r="AE371" s="27">
        <v>10.7042003122562</v>
      </c>
      <c r="AF371" s="27">
        <v>2.11036044247858</v>
      </c>
      <c r="AG371" s="27">
        <v>0.406731352615431</v>
      </c>
      <c r="AH371" s="27">
        <v>2.37478628462558</v>
      </c>
      <c r="AI371" s="27">
        <v>0.26644436002599</v>
      </c>
      <c r="AJ371" s="27">
        <v>0.171574019713706</v>
      </c>
    </row>
    <row r="372" spans="1:36" ht="15.75">
      <c r="A372" s="21" t="s">
        <v>333</v>
      </c>
      <c r="B372" s="22" t="s">
        <v>369</v>
      </c>
      <c r="C372" s="23">
        <v>34670</v>
      </c>
      <c r="D372" s="23">
        <v>34670</v>
      </c>
      <c r="E372" s="24">
        <v>0.5</v>
      </c>
      <c r="F372" s="25"/>
      <c r="G372" s="25" t="s">
        <v>137</v>
      </c>
      <c r="H372" s="30">
        <v>-155.07694</v>
      </c>
      <c r="I372" s="30">
        <v>19.356474</v>
      </c>
      <c r="J372" s="9">
        <v>1860</v>
      </c>
      <c r="K372" s="9">
        <v>4.9</v>
      </c>
      <c r="L372" s="26">
        <v>2086</v>
      </c>
      <c r="M372" s="27">
        <v>50.701</v>
      </c>
      <c r="N372" s="27">
        <v>13.535</v>
      </c>
      <c r="O372" s="27">
        <v>10.72</v>
      </c>
      <c r="P372" s="27">
        <v>6.845</v>
      </c>
      <c r="Q372" s="27">
        <v>10.878</v>
      </c>
      <c r="R372" s="27">
        <v>2.448</v>
      </c>
      <c r="S372" s="27">
        <v>0.4194</v>
      </c>
      <c r="T372" s="27">
        <v>2.411</v>
      </c>
      <c r="U372" s="27">
        <v>0.2368</v>
      </c>
      <c r="V372" s="27">
        <v>0.1628</v>
      </c>
      <c r="W372" s="27">
        <f>SUM(M372:V372)</f>
        <v>98.357</v>
      </c>
      <c r="X372" s="28">
        <v>110.1360127894487</v>
      </c>
      <c r="Y372" s="29">
        <v>1155.9945</v>
      </c>
      <c r="Z372" s="26">
        <v>2086</v>
      </c>
      <c r="AA372" s="27">
        <v>50.7092997904288</v>
      </c>
      <c r="AB372" s="27">
        <v>13.2101554252665</v>
      </c>
      <c r="AC372" s="27">
        <v>11.3966047225799</v>
      </c>
      <c r="AD372" s="27">
        <v>8.72023794053568</v>
      </c>
      <c r="AE372" s="27">
        <v>10.6737813410912</v>
      </c>
      <c r="AF372" s="27">
        <v>2.08283686243306</v>
      </c>
      <c r="AG372" s="27">
        <v>0.401011752854473</v>
      </c>
      <c r="AH372" s="27">
        <v>2.37273704648654</v>
      </c>
      <c r="AI372" s="27">
        <v>0.260607134096861</v>
      </c>
      <c r="AJ372" s="27">
        <v>0.17272798422699</v>
      </c>
    </row>
    <row r="373" spans="1:36" ht="15.75">
      <c r="A373" s="21" t="s">
        <v>334</v>
      </c>
      <c r="B373" s="22" t="s">
        <v>369</v>
      </c>
      <c r="C373" s="23">
        <v>34684</v>
      </c>
      <c r="D373" s="23">
        <v>34684</v>
      </c>
      <c r="E373" s="24">
        <v>0.4513888888888889</v>
      </c>
      <c r="F373" s="25"/>
      <c r="G373" s="25" t="s">
        <v>137</v>
      </c>
      <c r="H373" s="30">
        <v>-155.07694</v>
      </c>
      <c r="I373" s="30">
        <v>19.356474</v>
      </c>
      <c r="J373" s="9">
        <v>1860</v>
      </c>
      <c r="K373" s="9">
        <v>4.9</v>
      </c>
      <c r="L373" s="26">
        <v>2087</v>
      </c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8"/>
      <c r="Y373" s="29"/>
      <c r="Z373" s="26">
        <v>2087</v>
      </c>
      <c r="AA373" s="27">
        <v>50.7697239066098</v>
      </c>
      <c r="AB373" s="27">
        <v>13.2792286418556</v>
      </c>
      <c r="AC373" s="27">
        <v>11.3695964829042</v>
      </c>
      <c r="AD373" s="27">
        <v>8.56870849316849</v>
      </c>
      <c r="AE373" s="27">
        <v>10.7161811690903</v>
      </c>
      <c r="AF373" s="27">
        <v>2.08392604436564</v>
      </c>
      <c r="AG373" s="27">
        <v>0.401453323164339</v>
      </c>
      <c r="AH373" s="27">
        <v>2.37442493147953</v>
      </c>
      <c r="AI373" s="27">
        <v>0.263264616446966</v>
      </c>
      <c r="AJ373" s="27">
        <v>0.173492390915242</v>
      </c>
    </row>
    <row r="374" spans="1:36" ht="15.75">
      <c r="A374" s="21" t="s">
        <v>335</v>
      </c>
      <c r="B374" s="22" t="s">
        <v>369</v>
      </c>
      <c r="C374" s="23">
        <v>34696</v>
      </c>
      <c r="D374" s="23">
        <v>34696</v>
      </c>
      <c r="E374" s="24">
        <v>0.3854166666666667</v>
      </c>
      <c r="F374" s="25"/>
      <c r="G374" s="25" t="s">
        <v>137</v>
      </c>
      <c r="H374" s="30">
        <v>-155.07694</v>
      </c>
      <c r="I374" s="30">
        <v>19.356474</v>
      </c>
      <c r="J374" s="9">
        <v>1860</v>
      </c>
      <c r="K374" s="9">
        <v>4.9</v>
      </c>
      <c r="L374" s="26">
        <v>2088</v>
      </c>
      <c r="M374" s="27">
        <v>51.089091</v>
      </c>
      <c r="N374" s="27">
        <v>13.635455</v>
      </c>
      <c r="O374" s="27">
        <v>10.895455</v>
      </c>
      <c r="P374" s="27">
        <v>6.710909</v>
      </c>
      <c r="Q374" s="27">
        <v>10.879091</v>
      </c>
      <c r="R374" s="27">
        <v>2.422727</v>
      </c>
      <c r="S374" s="27">
        <v>0.415364</v>
      </c>
      <c r="T374" s="27">
        <v>2.437273</v>
      </c>
      <c r="U374" s="27">
        <v>0.241545</v>
      </c>
      <c r="V374" s="27">
        <v>0.175091</v>
      </c>
      <c r="W374" s="27">
        <f>SUM(M374:V374)</f>
        <v>98.902001</v>
      </c>
      <c r="X374" s="28" t="s">
        <v>366</v>
      </c>
      <c r="Y374" s="29">
        <v>1153.2992709</v>
      </c>
      <c r="Z374" s="26">
        <v>2088</v>
      </c>
      <c r="AA374" s="27">
        <v>50.65996573122</v>
      </c>
      <c r="AB374" s="27">
        <v>13.392562300776</v>
      </c>
      <c r="AC374" s="27">
        <v>11.3263524497848</v>
      </c>
      <c r="AD374" s="27">
        <v>8.63377355210101</v>
      </c>
      <c r="AE374" s="27">
        <v>10.6824998599666</v>
      </c>
      <c r="AF374" s="27">
        <v>2.09827595696997</v>
      </c>
      <c r="AG374" s="27">
        <v>0.407520583450071</v>
      </c>
      <c r="AH374" s="27">
        <v>2.36725976639359</v>
      </c>
      <c r="AI374" s="27">
        <v>0.260894070794338</v>
      </c>
      <c r="AJ374" s="27">
        <v>0.170895728543578</v>
      </c>
    </row>
    <row r="375" spans="1:36" ht="15.75">
      <c r="A375" s="21" t="s">
        <v>336</v>
      </c>
      <c r="B375" s="22" t="s">
        <v>369</v>
      </c>
      <c r="C375" s="23">
        <v>34705</v>
      </c>
      <c r="D375" s="23">
        <v>34705</v>
      </c>
      <c r="E375" s="24">
        <v>0.3854166666666667</v>
      </c>
      <c r="F375" s="25"/>
      <c r="G375" s="25" t="s">
        <v>137</v>
      </c>
      <c r="H375" s="30">
        <v>-155.07694</v>
      </c>
      <c r="I375" s="30">
        <v>19.356474</v>
      </c>
      <c r="J375" s="9">
        <v>1860</v>
      </c>
      <c r="K375" s="9">
        <v>4.9</v>
      </c>
      <c r="L375" s="26">
        <v>2089</v>
      </c>
      <c r="M375" s="27">
        <v>50.859</v>
      </c>
      <c r="N375" s="27">
        <v>13.569</v>
      </c>
      <c r="O375" s="27">
        <v>10.862</v>
      </c>
      <c r="P375" s="27">
        <v>6.594</v>
      </c>
      <c r="Q375" s="27">
        <v>10.885</v>
      </c>
      <c r="R375" s="27">
        <v>2.408</v>
      </c>
      <c r="S375" s="27">
        <v>0.4134</v>
      </c>
      <c r="T375" s="27">
        <v>2.428</v>
      </c>
      <c r="U375" s="27">
        <v>0.2467</v>
      </c>
      <c r="V375" s="27">
        <v>0.1593</v>
      </c>
      <c r="W375" s="27">
        <f>SUM(M375:V375)</f>
        <v>98.42439999999999</v>
      </c>
      <c r="X375" s="28">
        <v>227.8814228261684</v>
      </c>
      <c r="Y375" s="29">
        <v>1150.9494000000002</v>
      </c>
      <c r="Z375" s="26">
        <v>2089</v>
      </c>
      <c r="AA375" s="27">
        <v>50.6469021664409</v>
      </c>
      <c r="AB375" s="27">
        <v>13.4450809636845</v>
      </c>
      <c r="AC375" s="27">
        <v>11.3739702853468</v>
      </c>
      <c r="AD375" s="27">
        <v>8.56952520930702</v>
      </c>
      <c r="AE375" s="27">
        <v>10.6685547958691</v>
      </c>
      <c r="AF375" s="27">
        <v>2.08491507445258</v>
      </c>
      <c r="AG375" s="27">
        <v>0.402263595119236</v>
      </c>
      <c r="AH375" s="27">
        <v>2.37022985495068</v>
      </c>
      <c r="AI375" s="27">
        <v>0.266159371206712</v>
      </c>
      <c r="AJ375" s="27">
        <v>0.17239868362253</v>
      </c>
    </row>
    <row r="376" spans="1:36" ht="15.75">
      <c r="A376" s="21" t="s">
        <v>338</v>
      </c>
      <c r="B376" s="22" t="s">
        <v>369</v>
      </c>
      <c r="C376" s="23">
        <v>34712</v>
      </c>
      <c r="D376" s="23">
        <v>34712</v>
      </c>
      <c r="E376" s="24">
        <v>0.3194444444444445</v>
      </c>
      <c r="F376" s="23"/>
      <c r="G376" s="25" t="s">
        <v>137</v>
      </c>
      <c r="H376" s="30">
        <v>-155.07694</v>
      </c>
      <c r="I376" s="30">
        <v>19.356474</v>
      </c>
      <c r="J376" s="9">
        <v>1860</v>
      </c>
      <c r="K376" s="9">
        <v>4.9</v>
      </c>
      <c r="L376" s="26">
        <v>2090</v>
      </c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8"/>
      <c r="Y376" s="22"/>
      <c r="Z376" s="26">
        <v>2090</v>
      </c>
      <c r="AA376" s="27">
        <v>50.7686640856247</v>
      </c>
      <c r="AB376" s="27">
        <v>13.3355011495982</v>
      </c>
      <c r="AC376" s="27">
        <v>11.3283640508117</v>
      </c>
      <c r="AD376" s="27">
        <v>8.55254316473587</v>
      </c>
      <c r="AE376" s="27">
        <v>10.707602180729</v>
      </c>
      <c r="AF376" s="27">
        <v>2.08938680031586</v>
      </c>
      <c r="AG376" s="27">
        <v>0.405147053639585</v>
      </c>
      <c r="AH376" s="27">
        <v>2.37531352395677</v>
      </c>
      <c r="AI376" s="27">
        <v>0.264709546268257</v>
      </c>
      <c r="AJ376" s="27">
        <v>0.172768444320122</v>
      </c>
    </row>
    <row r="377" spans="1:36" ht="15.75">
      <c r="A377" s="21" t="s">
        <v>339</v>
      </c>
      <c r="B377" s="22" t="s">
        <v>369</v>
      </c>
      <c r="C377" s="23">
        <v>34717</v>
      </c>
      <c r="D377" s="23">
        <v>34717</v>
      </c>
      <c r="E377" s="24">
        <v>0.4791666666666667</v>
      </c>
      <c r="F377" s="9"/>
      <c r="G377" s="25" t="s">
        <v>137</v>
      </c>
      <c r="H377" s="30">
        <v>-155.07694</v>
      </c>
      <c r="I377" s="30">
        <v>19.356474</v>
      </c>
      <c r="J377" s="9">
        <v>1860</v>
      </c>
      <c r="K377" s="9">
        <v>4.9</v>
      </c>
      <c r="L377" s="26">
        <v>2091</v>
      </c>
      <c r="M377" s="27">
        <v>51.749</v>
      </c>
      <c r="N377" s="27">
        <v>13.823</v>
      </c>
      <c r="O377" s="27">
        <v>10.834</v>
      </c>
      <c r="P377" s="27">
        <v>6.524</v>
      </c>
      <c r="Q377" s="27">
        <v>11.066</v>
      </c>
      <c r="R377" s="27">
        <v>2.248</v>
      </c>
      <c r="S377" s="27">
        <v>0.416</v>
      </c>
      <c r="T377" s="27">
        <v>2.517</v>
      </c>
      <c r="U377" s="27">
        <v>0.244</v>
      </c>
      <c r="V377" s="27">
        <v>0.16</v>
      </c>
      <c r="W377" s="27">
        <v>99.648</v>
      </c>
      <c r="X377" s="28" t="s">
        <v>366</v>
      </c>
      <c r="Y377" s="29">
        <v>1149.5424</v>
      </c>
      <c r="Z377" s="26">
        <v>2091</v>
      </c>
      <c r="AA377" s="27">
        <v>50.7705456111451</v>
      </c>
      <c r="AB377" s="27">
        <v>13.2908188389872</v>
      </c>
      <c r="AC377" s="27">
        <v>11.3361818113503</v>
      </c>
      <c r="AD377" s="27">
        <v>8.60698496091275</v>
      </c>
      <c r="AE377" s="27">
        <v>10.6928254827706</v>
      </c>
      <c r="AF377" s="27">
        <v>2.10495821115612</v>
      </c>
      <c r="AG377" s="27">
        <v>0.404490057784303</v>
      </c>
      <c r="AH377" s="27">
        <v>2.36053153124869</v>
      </c>
      <c r="AI377" s="27">
        <v>0.260604290960533</v>
      </c>
      <c r="AJ377" s="27">
        <v>0.172059203684368</v>
      </c>
    </row>
    <row r="378" spans="1:36" ht="15.75">
      <c r="A378" s="21" t="s">
        <v>340</v>
      </c>
      <c r="B378" s="22" t="s">
        <v>369</v>
      </c>
      <c r="C378" s="23">
        <v>34719</v>
      </c>
      <c r="D378" s="23">
        <v>34719</v>
      </c>
      <c r="E378" s="24">
        <v>0.5416666666666666</v>
      </c>
      <c r="F378" s="9"/>
      <c r="G378" s="25" t="s">
        <v>137</v>
      </c>
      <c r="H378" s="30">
        <v>-155.07694</v>
      </c>
      <c r="I378" s="30">
        <v>19.356474</v>
      </c>
      <c r="J378" s="9">
        <v>1860</v>
      </c>
      <c r="K378" s="9">
        <v>4.9</v>
      </c>
      <c r="L378" s="26">
        <v>2092</v>
      </c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8"/>
      <c r="Y378" s="22"/>
      <c r="Z378" s="26">
        <v>2092</v>
      </c>
      <c r="AA378" s="27">
        <v>50.7227588416</v>
      </c>
      <c r="AB378" s="27">
        <v>13.2822309038392</v>
      </c>
      <c r="AC378" s="27">
        <v>11.3534667388806</v>
      </c>
      <c r="AD378" s="27">
        <v>8.65917289501412</v>
      </c>
      <c r="AE378" s="27">
        <v>10.6837743008824</v>
      </c>
      <c r="AF378" s="27">
        <v>2.09608161462846</v>
      </c>
      <c r="AG378" s="27">
        <v>0.406732455480259</v>
      </c>
      <c r="AH378" s="27">
        <v>2.36287394309942</v>
      </c>
      <c r="AI378" s="27">
        <v>0.261758510952642</v>
      </c>
      <c r="AJ378" s="27">
        <v>0.171149795622881</v>
      </c>
    </row>
    <row r="379" spans="1:36" ht="15.75">
      <c r="A379" s="21" t="s">
        <v>341</v>
      </c>
      <c r="B379" s="22" t="s">
        <v>369</v>
      </c>
      <c r="C379" s="23">
        <v>34726</v>
      </c>
      <c r="D379" s="23">
        <v>34726</v>
      </c>
      <c r="E379" s="24">
        <v>0.4513888888888889</v>
      </c>
      <c r="F379" s="9"/>
      <c r="G379" s="25" t="s">
        <v>137</v>
      </c>
      <c r="H379" s="30">
        <v>-155.07694</v>
      </c>
      <c r="I379" s="30">
        <v>19.356474</v>
      </c>
      <c r="J379" s="9">
        <v>1860</v>
      </c>
      <c r="K379" s="9">
        <v>4.9</v>
      </c>
      <c r="L379" s="26">
        <v>2093</v>
      </c>
      <c r="M379" s="27">
        <v>51.158</v>
      </c>
      <c r="N379" s="27">
        <v>13.612</v>
      </c>
      <c r="O379" s="27">
        <v>10.705</v>
      </c>
      <c r="P379" s="27">
        <v>6.458</v>
      </c>
      <c r="Q379" s="27">
        <v>10.957</v>
      </c>
      <c r="R379" s="27">
        <v>2.239</v>
      </c>
      <c r="S379" s="27">
        <v>0.404</v>
      </c>
      <c r="T379" s="27">
        <v>2.435</v>
      </c>
      <c r="U379" s="27">
        <v>0.234</v>
      </c>
      <c r="V379" s="27">
        <v>0.153</v>
      </c>
      <c r="W379" s="27">
        <v>98.443</v>
      </c>
      <c r="X379" s="28">
        <v>112.5</v>
      </c>
      <c r="Y379" s="29">
        <v>1148.2158000000002</v>
      </c>
      <c r="Z379" s="26">
        <v>2093</v>
      </c>
      <c r="AA379" s="27">
        <v>50.6927522165134</v>
      </c>
      <c r="AB379" s="27">
        <v>13.3203263585071</v>
      </c>
      <c r="AC379" s="27">
        <v>11.3659644506083</v>
      </c>
      <c r="AD379" s="27">
        <v>8.70402277923609</v>
      </c>
      <c r="AE379" s="27">
        <v>10.6351177116334</v>
      </c>
      <c r="AF379" s="27">
        <v>2.08916683249449</v>
      </c>
      <c r="AG379" s="27">
        <v>0.401724128272435</v>
      </c>
      <c r="AH379" s="27">
        <v>2.36000340017691</v>
      </c>
      <c r="AI379" s="27">
        <v>0.258754639012571</v>
      </c>
      <c r="AJ379" s="27">
        <v>0.172167483545329</v>
      </c>
    </row>
    <row r="380" spans="1:36" ht="15.75">
      <c r="A380" s="21" t="s">
        <v>342</v>
      </c>
      <c r="B380" s="22" t="s">
        <v>369</v>
      </c>
      <c r="C380" s="23">
        <v>34733</v>
      </c>
      <c r="D380" s="23">
        <v>34733</v>
      </c>
      <c r="E380" s="24">
        <v>0.3819444444444445</v>
      </c>
      <c r="F380" s="9"/>
      <c r="G380" s="25" t="s">
        <v>137</v>
      </c>
      <c r="H380" s="30">
        <v>-155.07694</v>
      </c>
      <c r="I380" s="30">
        <v>19.356474</v>
      </c>
      <c r="J380" s="9">
        <v>1860</v>
      </c>
      <c r="K380" s="9">
        <v>4.9</v>
      </c>
      <c r="L380" s="26">
        <v>2094</v>
      </c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8"/>
      <c r="Y380" s="22"/>
      <c r="Z380" s="26">
        <v>2094</v>
      </c>
      <c r="AA380" s="27">
        <v>50.7307295137474</v>
      </c>
      <c r="AB380" s="27">
        <v>13.1430931848749</v>
      </c>
      <c r="AC380" s="27">
        <v>11.4068972171448</v>
      </c>
      <c r="AD380" s="27">
        <v>8.81774751040379</v>
      </c>
      <c r="AE380" s="27">
        <v>10.6261807763471</v>
      </c>
      <c r="AF380" s="27">
        <v>2.07713203166782</v>
      </c>
      <c r="AG380" s="27">
        <v>0.398519517703709</v>
      </c>
      <c r="AH380" s="27">
        <v>2.36394532092428</v>
      </c>
      <c r="AI380" s="27">
        <v>0.262660591213808</v>
      </c>
      <c r="AJ380" s="27">
        <v>0.173094335972318</v>
      </c>
    </row>
    <row r="381" spans="1:36" ht="15.75">
      <c r="A381" s="21" t="s">
        <v>343</v>
      </c>
      <c r="B381" s="22" t="s">
        <v>369</v>
      </c>
      <c r="C381" s="23">
        <v>34737</v>
      </c>
      <c r="D381" s="23">
        <v>34737</v>
      </c>
      <c r="E381" s="24">
        <v>0.4097222222222222</v>
      </c>
      <c r="F381" s="9"/>
      <c r="G381" s="25" t="s">
        <v>137</v>
      </c>
      <c r="H381" s="30">
        <v>-155.07694</v>
      </c>
      <c r="I381" s="30">
        <v>19.356474</v>
      </c>
      <c r="J381" s="9">
        <v>1860</v>
      </c>
      <c r="K381" s="9">
        <v>4.9</v>
      </c>
      <c r="L381" s="26">
        <v>2095</v>
      </c>
      <c r="M381" s="27">
        <v>51.217</v>
      </c>
      <c r="N381" s="27">
        <v>13.561</v>
      </c>
      <c r="O381" s="27">
        <v>10.704</v>
      </c>
      <c r="P381" s="27">
        <v>6.543</v>
      </c>
      <c r="Q381" s="27">
        <v>10.869</v>
      </c>
      <c r="R381" s="27">
        <v>2.183</v>
      </c>
      <c r="S381" s="27">
        <v>0.409</v>
      </c>
      <c r="T381" s="27">
        <v>2.407</v>
      </c>
      <c r="U381" s="27">
        <v>0.239</v>
      </c>
      <c r="V381" s="27">
        <v>0.162</v>
      </c>
      <c r="W381" s="27">
        <v>98.36</v>
      </c>
      <c r="X381" s="28" t="s">
        <v>366</v>
      </c>
      <c r="Y381" s="29">
        <v>1149.9243000000001</v>
      </c>
      <c r="Z381" s="26">
        <v>2095</v>
      </c>
      <c r="AA381" s="27">
        <v>50.728240659976</v>
      </c>
      <c r="AB381" s="27">
        <v>13.2136979433187</v>
      </c>
      <c r="AC381" s="27">
        <v>11.3836060289126</v>
      </c>
      <c r="AD381" s="27">
        <v>8.79499534512502</v>
      </c>
      <c r="AE381" s="27">
        <v>10.6266970163141</v>
      </c>
      <c r="AF381" s="27">
        <v>2.06899488658567</v>
      </c>
      <c r="AG381" s="27">
        <v>0.404913103719303</v>
      </c>
      <c r="AH381" s="27">
        <v>2.3426394030643</v>
      </c>
      <c r="AI381" s="27">
        <v>0.263546932844734</v>
      </c>
      <c r="AJ381" s="27">
        <v>0.172668680139653</v>
      </c>
    </row>
    <row r="382" spans="1:36" ht="15.75">
      <c r="A382" s="21" t="s">
        <v>344</v>
      </c>
      <c r="B382" s="22" t="s">
        <v>369</v>
      </c>
      <c r="C382" s="23">
        <v>34740</v>
      </c>
      <c r="D382" s="23">
        <v>34740</v>
      </c>
      <c r="E382" s="24">
        <v>0.3993055555555556</v>
      </c>
      <c r="F382" s="9"/>
      <c r="G382" s="25" t="s">
        <v>137</v>
      </c>
      <c r="H382" s="30">
        <v>-155.07694</v>
      </c>
      <c r="I382" s="30">
        <v>19.356474</v>
      </c>
      <c r="J382" s="9">
        <v>1860</v>
      </c>
      <c r="K382" s="9">
        <v>4.9</v>
      </c>
      <c r="L382" s="26">
        <v>2096</v>
      </c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8"/>
      <c r="Y382" s="22"/>
      <c r="Z382" s="26">
        <v>2096</v>
      </c>
      <c r="AA382" s="27">
        <v>50.671675310453</v>
      </c>
      <c r="AB382" s="27">
        <v>13.245375976876</v>
      </c>
      <c r="AC382" s="27">
        <v>11.4188314525169</v>
      </c>
      <c r="AD382" s="27">
        <v>8.72680537345424</v>
      </c>
      <c r="AE382" s="27">
        <v>10.6595809872669</v>
      </c>
      <c r="AF382" s="27">
        <v>2.09249242708795</v>
      </c>
      <c r="AG382" s="27">
        <v>0.400302899095086</v>
      </c>
      <c r="AH382" s="27">
        <v>2.35531756285745</v>
      </c>
      <c r="AI382" s="27">
        <v>0.256759940328666</v>
      </c>
      <c r="AJ382" s="27">
        <v>0.172858070063787</v>
      </c>
    </row>
    <row r="383" spans="1:36" ht="15.75">
      <c r="A383" s="21" t="s">
        <v>345</v>
      </c>
      <c r="B383" s="22" t="s">
        <v>433</v>
      </c>
      <c r="C383" s="23">
        <v>34740</v>
      </c>
      <c r="D383" s="23">
        <v>34736</v>
      </c>
      <c r="E383" s="24"/>
      <c r="F383" s="22">
        <v>8</v>
      </c>
      <c r="G383" s="25" t="s">
        <v>137</v>
      </c>
      <c r="H383" s="30">
        <v>-155.102649</v>
      </c>
      <c r="I383" s="30">
        <v>19.385011</v>
      </c>
      <c r="J383" s="9">
        <v>2375</v>
      </c>
      <c r="K383" s="9"/>
      <c r="L383" s="26">
        <v>2097</v>
      </c>
      <c r="M383" s="27">
        <v>51.458</v>
      </c>
      <c r="N383" s="27">
        <v>13.593</v>
      </c>
      <c r="O383" s="27">
        <v>10.904</v>
      </c>
      <c r="P383" s="27">
        <v>6.808</v>
      </c>
      <c r="Q383" s="27">
        <v>10.951</v>
      </c>
      <c r="R383" s="27">
        <v>2.236</v>
      </c>
      <c r="S383" s="27">
        <v>0.41</v>
      </c>
      <c r="T383" s="27">
        <v>2.464</v>
      </c>
      <c r="U383" s="27">
        <v>0.239</v>
      </c>
      <c r="V383" s="27">
        <v>0.172</v>
      </c>
      <c r="W383" s="27">
        <v>99.336</v>
      </c>
      <c r="X383" s="28">
        <v>139.5</v>
      </c>
      <c r="Y383" s="29">
        <v>1150.8408</v>
      </c>
      <c r="Z383" s="26">
        <v>2097</v>
      </c>
      <c r="AA383" s="27">
        <v>50.6940171423137</v>
      </c>
      <c r="AB383" s="27">
        <v>13.1763771767606</v>
      </c>
      <c r="AC383" s="27">
        <v>11.4339659998487</v>
      </c>
      <c r="AD383" s="27">
        <v>8.82418596839138</v>
      </c>
      <c r="AE383" s="27">
        <v>10.6232527482562</v>
      </c>
      <c r="AF383" s="27">
        <v>2.07693047949702</v>
      </c>
      <c r="AG383" s="27">
        <v>0.395653746215381</v>
      </c>
      <c r="AH383" s="27">
        <v>2.34069964364061</v>
      </c>
      <c r="AI383" s="27">
        <v>0.261755659073789</v>
      </c>
      <c r="AJ383" s="27">
        <v>0.17316143600266</v>
      </c>
    </row>
    <row r="384" spans="1:36" ht="15.75">
      <c r="A384" s="21" t="s">
        <v>346</v>
      </c>
      <c r="B384" s="22" t="s">
        <v>433</v>
      </c>
      <c r="C384" s="23">
        <v>34747</v>
      </c>
      <c r="D384" s="23">
        <v>34736</v>
      </c>
      <c r="E384" s="24"/>
      <c r="F384" s="22">
        <v>8</v>
      </c>
      <c r="G384" s="25" t="s">
        <v>137</v>
      </c>
      <c r="H384" s="30">
        <v>-155.105744</v>
      </c>
      <c r="I384" s="30">
        <v>19.385896</v>
      </c>
      <c r="J384" s="9">
        <v>2400</v>
      </c>
      <c r="K384" s="9"/>
      <c r="L384" s="26">
        <v>2098</v>
      </c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8"/>
      <c r="Y384" s="22"/>
      <c r="Z384" s="26">
        <v>2098</v>
      </c>
      <c r="AA384" s="27">
        <v>50.867710959177</v>
      </c>
      <c r="AB384" s="27">
        <v>13.2457285167017</v>
      </c>
      <c r="AC384" s="27">
        <v>11.3741996300302</v>
      </c>
      <c r="AD384" s="27">
        <v>8.56868980540781</v>
      </c>
      <c r="AE384" s="27">
        <v>10.6637289177313</v>
      </c>
      <c r="AF384" s="27">
        <v>2.07991611584378</v>
      </c>
      <c r="AG384" s="27">
        <v>0.40025530682985</v>
      </c>
      <c r="AH384" s="27">
        <v>2.36523664942778</v>
      </c>
      <c r="AI384" s="27">
        <v>0.261123739216452</v>
      </c>
      <c r="AJ384" s="27">
        <v>0.173410359634091</v>
      </c>
    </row>
    <row r="385" spans="1:36" ht="15.75">
      <c r="A385" s="21" t="s">
        <v>347</v>
      </c>
      <c r="B385" s="22" t="s">
        <v>369</v>
      </c>
      <c r="C385" s="23">
        <v>34747</v>
      </c>
      <c r="D385" s="23">
        <v>34747</v>
      </c>
      <c r="E385" s="24">
        <v>0.3854166666666667</v>
      </c>
      <c r="F385" s="9"/>
      <c r="G385" s="25" t="s">
        <v>137</v>
      </c>
      <c r="H385" s="30">
        <v>-155.07694</v>
      </c>
      <c r="I385" s="30">
        <v>19.356474</v>
      </c>
      <c r="J385" s="9">
        <v>1860</v>
      </c>
      <c r="K385" s="9">
        <v>4.9</v>
      </c>
      <c r="L385" s="26">
        <v>2099</v>
      </c>
      <c r="M385" s="27">
        <v>51.904</v>
      </c>
      <c r="N385" s="27">
        <v>13.852</v>
      </c>
      <c r="O385" s="27">
        <v>10.938</v>
      </c>
      <c r="P385" s="27">
        <v>6.647</v>
      </c>
      <c r="Q385" s="27">
        <v>11.128</v>
      </c>
      <c r="R385" s="27">
        <v>2.284</v>
      </c>
      <c r="S385" s="27">
        <v>0.414</v>
      </c>
      <c r="T385" s="27">
        <v>2.537</v>
      </c>
      <c r="U385" s="27">
        <v>0.243</v>
      </c>
      <c r="V385" s="27">
        <v>0.165</v>
      </c>
      <c r="W385" s="27">
        <v>100.187</v>
      </c>
      <c r="X385" s="28">
        <v>108</v>
      </c>
      <c r="Y385" s="29">
        <v>1152.0147000000002</v>
      </c>
      <c r="Z385" s="26">
        <v>2099</v>
      </c>
      <c r="AA385" s="27">
        <v>50.7094000897177</v>
      </c>
      <c r="AB385" s="27">
        <v>13.1917079137428</v>
      </c>
      <c r="AC385" s="27">
        <v>11.4398955836478</v>
      </c>
      <c r="AD385" s="27">
        <v>8.71767457844581</v>
      </c>
      <c r="AE385" s="27">
        <v>10.6553827421027</v>
      </c>
      <c r="AF385" s="27">
        <v>2.08862001440894</v>
      </c>
      <c r="AG385" s="27">
        <v>0.398407285985521</v>
      </c>
      <c r="AH385" s="27">
        <v>2.36629781979279</v>
      </c>
      <c r="AI385" s="27">
        <v>0.259568383293597</v>
      </c>
      <c r="AJ385" s="27">
        <v>0.173045588862398</v>
      </c>
    </row>
    <row r="386" spans="1:36" ht="15.75">
      <c r="A386" s="21" t="s">
        <v>348</v>
      </c>
      <c r="B386" s="22" t="s">
        <v>369</v>
      </c>
      <c r="C386" s="23">
        <v>34754</v>
      </c>
      <c r="D386" s="23">
        <v>34754</v>
      </c>
      <c r="E386" s="24">
        <v>0.3854166666666667</v>
      </c>
      <c r="F386" s="9"/>
      <c r="G386" s="25" t="s">
        <v>137</v>
      </c>
      <c r="H386" s="30">
        <v>-155.07694</v>
      </c>
      <c r="I386" s="30">
        <v>19.356474</v>
      </c>
      <c r="J386" s="9">
        <v>1860</v>
      </c>
      <c r="K386" s="9">
        <v>4.9</v>
      </c>
      <c r="L386" s="26">
        <v>2100</v>
      </c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8"/>
      <c r="Y386" s="22"/>
      <c r="Z386" s="26">
        <v>2100</v>
      </c>
      <c r="AA386" s="27">
        <v>50.6559092901766</v>
      </c>
      <c r="AB386" s="27">
        <v>13.1460215960262</v>
      </c>
      <c r="AC386" s="27">
        <v>11.4729213994307</v>
      </c>
      <c r="AD386" s="27">
        <v>8.78447695871646</v>
      </c>
      <c r="AE386" s="27">
        <v>10.6522727240249</v>
      </c>
      <c r="AF386" s="27">
        <v>2.09724481406405</v>
      </c>
      <c r="AG386" s="27">
        <v>0.400529479845246</v>
      </c>
      <c r="AH386" s="27">
        <v>2.35789088260656</v>
      </c>
      <c r="AI386" s="27">
        <v>0.257627002111515</v>
      </c>
      <c r="AJ386" s="27">
        <v>0.17510585299767</v>
      </c>
    </row>
    <row r="387" spans="1:36" ht="15.75">
      <c r="A387" s="21" t="s">
        <v>349</v>
      </c>
      <c r="B387" s="22" t="s">
        <v>369</v>
      </c>
      <c r="C387" s="23">
        <v>34761</v>
      </c>
      <c r="D387" s="23">
        <v>34761</v>
      </c>
      <c r="E387" s="24">
        <v>0.40625</v>
      </c>
      <c r="F387" s="9"/>
      <c r="G387" s="25" t="s">
        <v>137</v>
      </c>
      <c r="H387" s="30">
        <v>-155.07694</v>
      </c>
      <c r="I387" s="30">
        <v>19.356474</v>
      </c>
      <c r="J387" s="9">
        <v>1860</v>
      </c>
      <c r="K387" s="9">
        <v>4.9</v>
      </c>
      <c r="L387" s="26">
        <v>2101</v>
      </c>
      <c r="M387" s="27">
        <v>51.793</v>
      </c>
      <c r="N387" s="27">
        <v>13.824</v>
      </c>
      <c r="O387" s="27">
        <v>11.063</v>
      </c>
      <c r="P387" s="27">
        <v>6.639</v>
      </c>
      <c r="Q387" s="27">
        <v>11.101</v>
      </c>
      <c r="R387" s="27">
        <v>2.26</v>
      </c>
      <c r="S387" s="27">
        <v>0.412</v>
      </c>
      <c r="T387" s="27">
        <v>2.459</v>
      </c>
      <c r="U387" s="27">
        <v>0.236</v>
      </c>
      <c r="V387" s="27">
        <v>0.166</v>
      </c>
      <c r="W387" s="27">
        <v>100.037</v>
      </c>
      <c r="X387" s="28">
        <v>135</v>
      </c>
      <c r="Y387" s="29">
        <v>1151.8539</v>
      </c>
      <c r="Z387" s="26">
        <v>2101</v>
      </c>
      <c r="AA387" s="27">
        <v>50.675257947198</v>
      </c>
      <c r="AB387" s="27">
        <v>13.2769175821659</v>
      </c>
      <c r="AC387" s="27">
        <v>11.490594469424</v>
      </c>
      <c r="AD387" s="27">
        <v>8.66546910897086</v>
      </c>
      <c r="AE387" s="27">
        <v>10.6418041689116</v>
      </c>
      <c r="AF387" s="27">
        <v>2.06755052424568</v>
      </c>
      <c r="AG387" s="27">
        <v>0.395267011988144</v>
      </c>
      <c r="AH387" s="27">
        <v>2.35133196874999</v>
      </c>
      <c r="AI387" s="27">
        <v>0.26351134132543</v>
      </c>
      <c r="AJ387" s="27">
        <v>0.172295877020473</v>
      </c>
    </row>
    <row r="388" spans="1:36" ht="15.75">
      <c r="A388" s="21" t="s">
        <v>350</v>
      </c>
      <c r="B388" s="22" t="s">
        <v>369</v>
      </c>
      <c r="C388" s="23">
        <v>34768</v>
      </c>
      <c r="D388" s="23">
        <v>34768</v>
      </c>
      <c r="E388" s="24">
        <v>0.375</v>
      </c>
      <c r="F388" s="9"/>
      <c r="G388" s="25" t="s">
        <v>137</v>
      </c>
      <c r="H388" s="30">
        <v>-155.07694</v>
      </c>
      <c r="I388" s="30">
        <v>19.356474</v>
      </c>
      <c r="J388" s="9">
        <v>1860</v>
      </c>
      <c r="K388" s="9">
        <v>4.9</v>
      </c>
      <c r="L388" s="26">
        <v>2102</v>
      </c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8"/>
      <c r="Y388" s="22"/>
      <c r="Z388" s="26">
        <v>2102</v>
      </c>
      <c r="AA388" s="27">
        <v>50.6920634920635</v>
      </c>
      <c r="AB388" s="27">
        <v>13.2063492063492</v>
      </c>
      <c r="AC388" s="27">
        <v>11.4260317460317</v>
      </c>
      <c r="AD388" s="27">
        <v>8.64507936507937</v>
      </c>
      <c r="AE388" s="27">
        <v>10.6666666666667</v>
      </c>
      <c r="AF388" s="27">
        <v>2.16380952380952</v>
      </c>
      <c r="AG388" s="27">
        <v>0.396190476190476</v>
      </c>
      <c r="AH388" s="27">
        <v>2.3568253968254</v>
      </c>
      <c r="AI388" s="27">
        <v>0.274285714285714</v>
      </c>
      <c r="AJ388" s="27">
        <v>0.172698412698413</v>
      </c>
    </row>
    <row r="389" spans="1:36" ht="15.75">
      <c r="A389" s="21" t="s">
        <v>351</v>
      </c>
      <c r="B389" s="22" t="s">
        <v>369</v>
      </c>
      <c r="C389" s="23">
        <v>34775</v>
      </c>
      <c r="D389" s="23">
        <v>34775</v>
      </c>
      <c r="E389" s="24">
        <v>0.3819444444444445</v>
      </c>
      <c r="F389" s="9"/>
      <c r="G389" s="25" t="s">
        <v>137</v>
      </c>
      <c r="H389" s="30">
        <v>-155.07694</v>
      </c>
      <c r="I389" s="30">
        <v>19.356474</v>
      </c>
      <c r="J389" s="9">
        <v>1860</v>
      </c>
      <c r="K389" s="9">
        <v>4.9</v>
      </c>
      <c r="L389" s="26">
        <v>2103</v>
      </c>
      <c r="M389" s="27">
        <v>51.954</v>
      </c>
      <c r="N389" s="27">
        <v>13.845</v>
      </c>
      <c r="O389" s="27">
        <v>11.062</v>
      </c>
      <c r="P389" s="27">
        <v>6.629</v>
      </c>
      <c r="Q389" s="27">
        <v>11.107</v>
      </c>
      <c r="R389" s="27">
        <v>2.298</v>
      </c>
      <c r="S389" s="27">
        <v>0.402</v>
      </c>
      <c r="T389" s="27">
        <v>2.508</v>
      </c>
      <c r="U389" s="27">
        <v>0.235</v>
      </c>
      <c r="V389" s="27">
        <v>0.172</v>
      </c>
      <c r="W389" s="27">
        <v>100.304</v>
      </c>
      <c r="X389" s="28">
        <v>94.5</v>
      </c>
      <c r="Y389" s="29">
        <v>1151.6529</v>
      </c>
      <c r="Z389" s="26">
        <v>2103</v>
      </c>
      <c r="AA389" s="27">
        <v>50.8264358215</v>
      </c>
      <c r="AB389" s="27">
        <v>13.2634722960488</v>
      </c>
      <c r="AC389" s="27">
        <v>11.3878553167793</v>
      </c>
      <c r="AD389" s="27">
        <v>8.44407320221733</v>
      </c>
      <c r="AE389" s="27">
        <v>10.7322752929861</v>
      </c>
      <c r="AF389" s="27">
        <v>2.14645505859721</v>
      </c>
      <c r="AG389" s="27">
        <v>0.40499152049004</v>
      </c>
      <c r="AH389" s="27">
        <v>2.35907560685448</v>
      </c>
      <c r="AI389" s="27">
        <v>0.263244488318526</v>
      </c>
      <c r="AJ389" s="27">
        <v>0.172121396208267</v>
      </c>
    </row>
    <row r="390" spans="1:36" ht="15.75">
      <c r="A390" s="21" t="s">
        <v>0</v>
      </c>
      <c r="B390" s="22" t="s">
        <v>369</v>
      </c>
      <c r="C390" s="23">
        <v>34789</v>
      </c>
      <c r="D390" s="23">
        <v>34789</v>
      </c>
      <c r="E390" s="24">
        <v>0.3958333333333333</v>
      </c>
      <c r="F390" s="9"/>
      <c r="G390" s="25" t="s">
        <v>137</v>
      </c>
      <c r="H390" s="30">
        <v>-155.07694</v>
      </c>
      <c r="I390" s="30">
        <v>19.356474</v>
      </c>
      <c r="J390" s="9">
        <v>1860</v>
      </c>
      <c r="K390" s="9">
        <v>4.9</v>
      </c>
      <c r="L390" s="26">
        <v>2105</v>
      </c>
      <c r="M390" s="27">
        <v>51.814</v>
      </c>
      <c r="N390" s="27">
        <v>13.753</v>
      </c>
      <c r="O390" s="27">
        <v>11.066</v>
      </c>
      <c r="P390" s="27">
        <v>6.678</v>
      </c>
      <c r="Q390" s="27">
        <v>11.084</v>
      </c>
      <c r="R390" s="27">
        <v>2.25</v>
      </c>
      <c r="S390" s="27">
        <v>0.407</v>
      </c>
      <c r="T390" s="27">
        <v>2.481</v>
      </c>
      <c r="U390" s="27">
        <v>0.241</v>
      </c>
      <c r="V390" s="27">
        <v>0.169</v>
      </c>
      <c r="W390" s="27">
        <v>100.041</v>
      </c>
      <c r="X390" s="28">
        <v>103.5</v>
      </c>
      <c r="Y390" s="29">
        <v>1152.6378000000002</v>
      </c>
      <c r="Z390" s="26">
        <v>2105</v>
      </c>
      <c r="AA390" s="27">
        <v>50.4767166787413</v>
      </c>
      <c r="AB390" s="27">
        <v>13.150246830133</v>
      </c>
      <c r="AC390" s="27">
        <v>11.5595322801132</v>
      </c>
      <c r="AD390" s="27">
        <v>9.0332080148529</v>
      </c>
      <c r="AE390" s="27">
        <v>10.5201974641064</v>
      </c>
      <c r="AF390" s="27">
        <v>2.09392391833656</v>
      </c>
      <c r="AG390" s="27">
        <v>0.39450740490399</v>
      </c>
      <c r="AH390" s="27">
        <v>2.32658213148507</v>
      </c>
      <c r="AI390" s="27">
        <v>0.273120511087378</v>
      </c>
      <c r="AJ390" s="27">
        <v>0.171964766240201</v>
      </c>
    </row>
    <row r="391" spans="1:36" ht="15.75">
      <c r="A391" s="21" t="s">
        <v>1</v>
      </c>
      <c r="B391" s="22" t="s">
        <v>369</v>
      </c>
      <c r="C391" s="23">
        <v>34796</v>
      </c>
      <c r="D391" s="23">
        <v>34796</v>
      </c>
      <c r="E391" s="24">
        <v>0.3819444444444445</v>
      </c>
      <c r="F391" s="9"/>
      <c r="G391" s="25" t="s">
        <v>137</v>
      </c>
      <c r="H391" s="30">
        <v>-155.07694</v>
      </c>
      <c r="I391" s="30">
        <v>19.356474</v>
      </c>
      <c r="J391" s="9">
        <v>1860</v>
      </c>
      <c r="K391" s="9">
        <v>4.9</v>
      </c>
      <c r="L391" s="26">
        <v>2106</v>
      </c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8"/>
      <c r="Y391" s="22"/>
      <c r="Z391" s="26">
        <v>2106</v>
      </c>
      <c r="AA391" s="27">
        <v>50.8039728706785</v>
      </c>
      <c r="AB391" s="27">
        <v>13.2090329463764</v>
      </c>
      <c r="AC391" s="27">
        <v>11.4283536972591</v>
      </c>
      <c r="AD391" s="27">
        <v>8.5960322097188</v>
      </c>
      <c r="AE391" s="27">
        <v>10.6688343028425</v>
      </c>
      <c r="AF391" s="27">
        <v>2.10328447684609</v>
      </c>
      <c r="AG391" s="27">
        <v>0.396270988391292</v>
      </c>
      <c r="AH391" s="27">
        <v>2.34714354662535</v>
      </c>
      <c r="AI391" s="27">
        <v>0.274341453501664</v>
      </c>
      <c r="AJ391" s="27">
        <v>0.172733507760307</v>
      </c>
    </row>
    <row r="392" spans="1:36" ht="15.75">
      <c r="A392" s="21" t="s">
        <v>2</v>
      </c>
      <c r="B392" s="22" t="s">
        <v>369</v>
      </c>
      <c r="C392" s="23">
        <v>34803</v>
      </c>
      <c r="D392" s="23">
        <v>34803</v>
      </c>
      <c r="E392" s="24">
        <v>0.3840277777777778</v>
      </c>
      <c r="F392" s="9"/>
      <c r="G392" s="25" t="s">
        <v>137</v>
      </c>
      <c r="H392" s="30">
        <v>-155.07694</v>
      </c>
      <c r="I392" s="30">
        <v>19.356474</v>
      </c>
      <c r="J392" s="9">
        <v>1860</v>
      </c>
      <c r="K392" s="9">
        <v>4.9</v>
      </c>
      <c r="L392" s="26">
        <v>2107</v>
      </c>
      <c r="M392" s="27">
        <v>51.964</v>
      </c>
      <c r="N392" s="27">
        <v>13.798</v>
      </c>
      <c r="O392" s="27">
        <v>11.041</v>
      </c>
      <c r="P392" s="27">
        <v>6.661</v>
      </c>
      <c r="Q392" s="27">
        <v>11.156</v>
      </c>
      <c r="R392" s="27">
        <v>2.259</v>
      </c>
      <c r="S392" s="27">
        <v>0.404</v>
      </c>
      <c r="T392" s="27">
        <v>2.498</v>
      </c>
      <c r="U392" s="27">
        <v>0.241</v>
      </c>
      <c r="V392" s="27">
        <v>0.182</v>
      </c>
      <c r="W392" s="27">
        <v>100.311</v>
      </c>
      <c r="X392" s="28">
        <v>90</v>
      </c>
      <c r="Y392" s="29">
        <v>1152.2961</v>
      </c>
      <c r="Z392" s="26">
        <v>2107</v>
      </c>
      <c r="AA392" s="27">
        <v>50.7472533049149</v>
      </c>
      <c r="AB392" s="27">
        <v>13.2957803658877</v>
      </c>
      <c r="AC392" s="27">
        <v>11.4155946309406</v>
      </c>
      <c r="AD392" s="27">
        <v>8.55598690720865</v>
      </c>
      <c r="AE392" s="27">
        <v>10.6569231940321</v>
      </c>
      <c r="AF392" s="27">
        <v>2.14153408946741</v>
      </c>
      <c r="AG392" s="27">
        <v>0.395828575778336</v>
      </c>
      <c r="AH392" s="27">
        <v>2.35467255334805</v>
      </c>
      <c r="AI392" s="27">
        <v>0.263885717185557</v>
      </c>
      <c r="AJ392" s="27">
        <v>0.172540661236711</v>
      </c>
    </row>
    <row r="393" spans="1:36" ht="15.75">
      <c r="A393" s="21" t="s">
        <v>3</v>
      </c>
      <c r="B393" s="22" t="s">
        <v>369</v>
      </c>
      <c r="C393" s="23">
        <v>34810</v>
      </c>
      <c r="D393" s="23">
        <v>34810</v>
      </c>
      <c r="E393" s="24">
        <v>0.3819444444444445</v>
      </c>
      <c r="F393" s="9"/>
      <c r="G393" s="25" t="s">
        <v>137</v>
      </c>
      <c r="H393" s="30">
        <v>-155.07694</v>
      </c>
      <c r="I393" s="30">
        <v>19.356474</v>
      </c>
      <c r="J393" s="9">
        <v>1860</v>
      </c>
      <c r="K393" s="9">
        <v>4.9</v>
      </c>
      <c r="L393" s="26">
        <v>2108</v>
      </c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8"/>
      <c r="Y393" s="22"/>
      <c r="Z393" s="26">
        <v>2108</v>
      </c>
      <c r="AA393" s="27">
        <v>50.7853108647787</v>
      </c>
      <c r="AB393" s="27">
        <v>13.2527404846335</v>
      </c>
      <c r="AC393" s="27">
        <v>11.4696702434903</v>
      </c>
      <c r="AD393" s="27">
        <v>8.42712429290054</v>
      </c>
      <c r="AE393" s="27">
        <v>10.7235915371844</v>
      </c>
      <c r="AF393" s="27">
        <v>2.13460171164707</v>
      </c>
      <c r="AG393" s="27">
        <v>0.404663831591862</v>
      </c>
      <c r="AH393" s="27">
        <v>2.3672834148124</v>
      </c>
      <c r="AI393" s="27">
        <v>0.263031490534711</v>
      </c>
      <c r="AJ393" s="27">
        <v>0.171982128426542</v>
      </c>
    </row>
    <row r="394" spans="1:36" ht="15.75">
      <c r="A394" s="21" t="s">
        <v>4</v>
      </c>
      <c r="B394" s="22" t="s">
        <v>369</v>
      </c>
      <c r="C394" s="23">
        <v>34818</v>
      </c>
      <c r="D394" s="23">
        <v>34818</v>
      </c>
      <c r="E394" s="24">
        <v>0.3854166666666667</v>
      </c>
      <c r="F394" s="9"/>
      <c r="G394" s="25" t="s">
        <v>137</v>
      </c>
      <c r="H394" s="30">
        <v>-155.07694</v>
      </c>
      <c r="I394" s="30">
        <v>19.356474</v>
      </c>
      <c r="J394" s="9">
        <v>1860</v>
      </c>
      <c r="K394" s="9">
        <v>4.9</v>
      </c>
      <c r="L394" s="26">
        <v>2109</v>
      </c>
      <c r="M394" s="27">
        <v>51.763</v>
      </c>
      <c r="N394" s="27">
        <v>13.77</v>
      </c>
      <c r="O394" s="27">
        <v>11.009</v>
      </c>
      <c r="P394" s="27">
        <v>6.557</v>
      </c>
      <c r="Q394" s="27">
        <v>11.121</v>
      </c>
      <c r="R394" s="27">
        <v>2.253</v>
      </c>
      <c r="S394" s="27">
        <v>0.417</v>
      </c>
      <c r="T394" s="27">
        <v>2.489</v>
      </c>
      <c r="U394" s="27">
        <v>0.24</v>
      </c>
      <c r="V394" s="27">
        <v>0.153</v>
      </c>
      <c r="W394" s="27">
        <v>99.855</v>
      </c>
      <c r="X394" s="28" t="s">
        <v>366</v>
      </c>
      <c r="Y394" s="29">
        <v>1150.2057000000002</v>
      </c>
      <c r="Z394" s="26">
        <v>2109</v>
      </c>
      <c r="AA394" s="27">
        <v>50.8418787188252</v>
      </c>
      <c r="AB394" s="27">
        <v>13.3687808583365</v>
      </c>
      <c r="AC394" s="27">
        <v>11.3913153563742</v>
      </c>
      <c r="AD394" s="27">
        <v>8.33523230788707</v>
      </c>
      <c r="AE394" s="27">
        <v>10.7355361438157</v>
      </c>
      <c r="AF394" s="27">
        <v>2.11672363590328</v>
      </c>
      <c r="AG394" s="27">
        <v>0.405114571464742</v>
      </c>
      <c r="AH394" s="27">
        <v>2.36992024306874</v>
      </c>
      <c r="AI394" s="27">
        <v>0.263324471452082</v>
      </c>
      <c r="AJ394" s="27">
        <v>0.172173692872515</v>
      </c>
    </row>
    <row r="395" spans="1:36" ht="15.75">
      <c r="A395" s="21" t="s">
        <v>5</v>
      </c>
      <c r="B395" s="22" t="s">
        <v>369</v>
      </c>
      <c r="C395" s="23">
        <v>34824</v>
      </c>
      <c r="D395" s="23">
        <v>34824</v>
      </c>
      <c r="E395" s="24">
        <v>0.3854166666666667</v>
      </c>
      <c r="F395" s="9"/>
      <c r="G395" s="25" t="s">
        <v>137</v>
      </c>
      <c r="H395" s="30">
        <v>-155.07694</v>
      </c>
      <c r="I395" s="30">
        <v>19.356474</v>
      </c>
      <c r="J395" s="9">
        <v>1860</v>
      </c>
      <c r="K395" s="9">
        <v>4.9</v>
      </c>
      <c r="L395" s="26">
        <v>2110</v>
      </c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8"/>
      <c r="Y395" s="22"/>
      <c r="Z395" s="26">
        <v>2110</v>
      </c>
      <c r="AA395" s="27">
        <v>50.7493721028882</v>
      </c>
      <c r="AB395" s="27">
        <v>13.2433620427856</v>
      </c>
      <c r="AC395" s="27">
        <v>11.4615536101405</v>
      </c>
      <c r="AD395" s="27">
        <v>8.50203624273485</v>
      </c>
      <c r="AE395" s="27">
        <v>10.716002874315</v>
      </c>
      <c r="AF395" s="27">
        <v>2.13309113818912</v>
      </c>
      <c r="AG395" s="27">
        <v>0.394268030281402</v>
      </c>
      <c r="AH395" s="27">
        <v>2.35549874501453</v>
      </c>
      <c r="AI395" s="27">
        <v>0.272954790194817</v>
      </c>
      <c r="AJ395" s="27">
        <v>0.171860423455996</v>
      </c>
    </row>
    <row r="396" spans="1:36" ht="15.75">
      <c r="A396" s="21" t="s">
        <v>549</v>
      </c>
      <c r="B396" s="22" t="s">
        <v>369</v>
      </c>
      <c r="C396" s="23">
        <v>34830</v>
      </c>
      <c r="D396" s="23">
        <v>34830</v>
      </c>
      <c r="E396" s="24">
        <v>0.6666666666666666</v>
      </c>
      <c r="F396" s="9"/>
      <c r="G396" s="25" t="s">
        <v>137</v>
      </c>
      <c r="H396" s="30">
        <v>-155.07694</v>
      </c>
      <c r="I396" s="30">
        <v>19.356474</v>
      </c>
      <c r="J396" s="9">
        <v>1860</v>
      </c>
      <c r="K396" s="9">
        <v>4.9</v>
      </c>
      <c r="L396" s="26">
        <v>2115</v>
      </c>
      <c r="M396" s="27">
        <v>51.874</v>
      </c>
      <c r="N396" s="27">
        <v>13.727</v>
      </c>
      <c r="O396" s="27">
        <v>10.987</v>
      </c>
      <c r="P396" s="27">
        <v>6.532</v>
      </c>
      <c r="Q396" s="27">
        <v>11.123</v>
      </c>
      <c r="R396" s="27">
        <v>2.285</v>
      </c>
      <c r="S396" s="27">
        <v>0.408</v>
      </c>
      <c r="T396" s="27">
        <v>2.472</v>
      </c>
      <c r="U396" s="27">
        <v>0.225</v>
      </c>
      <c r="V396" s="27">
        <v>0.178</v>
      </c>
      <c r="W396" s="27">
        <v>99.882</v>
      </c>
      <c r="X396" s="28" t="s">
        <v>366</v>
      </c>
      <c r="Y396" s="29">
        <v>1149.7032000000002</v>
      </c>
      <c r="Z396" s="26">
        <v>2115</v>
      </c>
      <c r="AA396" s="27">
        <v>50.7436125587899</v>
      </c>
      <c r="AB396" s="27">
        <v>13.4231600355917</v>
      </c>
      <c r="AC396" s="27">
        <v>11.4376509469938</v>
      </c>
      <c r="AD396" s="27">
        <v>8.26744629464853</v>
      </c>
      <c r="AE396" s="27">
        <v>10.7792042710055</v>
      </c>
      <c r="AF396" s="27">
        <v>2.13550273293505</v>
      </c>
      <c r="AG396" s="27">
        <v>0.396593364687937</v>
      </c>
      <c r="AH396" s="27">
        <v>2.3693911274946</v>
      </c>
      <c r="AI396" s="27">
        <v>0.274564637091649</v>
      </c>
      <c r="AJ396" s="27">
        <v>0.172874030761408</v>
      </c>
    </row>
    <row r="397" spans="1:36" ht="15.75">
      <c r="A397" s="21" t="s">
        <v>7</v>
      </c>
      <c r="B397" s="22" t="s">
        <v>369</v>
      </c>
      <c r="C397" s="23">
        <v>34838</v>
      </c>
      <c r="D397" s="23">
        <v>34838</v>
      </c>
      <c r="E397" s="24">
        <v>0.3784722222222222</v>
      </c>
      <c r="F397" s="9"/>
      <c r="G397" s="25" t="s">
        <v>137</v>
      </c>
      <c r="H397" s="30">
        <v>-155.07694</v>
      </c>
      <c r="I397" s="30">
        <v>19.356474</v>
      </c>
      <c r="J397" s="9">
        <v>1860</v>
      </c>
      <c r="K397" s="9">
        <v>4.9</v>
      </c>
      <c r="L397" s="26">
        <v>2112</v>
      </c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8"/>
      <c r="Y397" s="22"/>
      <c r="Z397" s="26">
        <v>2112</v>
      </c>
      <c r="AA397" s="27">
        <v>50.6431579981619</v>
      </c>
      <c r="AB397" s="27">
        <v>13.4441916442226</v>
      </c>
      <c r="AC397" s="27">
        <v>11.4603950287625</v>
      </c>
      <c r="AD397" s="27">
        <v>8.38998425917652</v>
      </c>
      <c r="AE397" s="27">
        <v>10.7149196562977</v>
      </c>
      <c r="AF397" s="27">
        <v>2.13287551648945</v>
      </c>
      <c r="AG397" s="27">
        <v>0.404336590803688</v>
      </c>
      <c r="AH397" s="27">
        <v>2.36536905620157</v>
      </c>
      <c r="AI397" s="27">
        <v>0.272927198792489</v>
      </c>
      <c r="AJ397" s="27">
        <v>0.171843051091567</v>
      </c>
    </row>
    <row r="398" spans="1:36" ht="15.75">
      <c r="A398" s="21" t="s">
        <v>8</v>
      </c>
      <c r="B398" s="22" t="s">
        <v>369</v>
      </c>
      <c r="C398" s="23">
        <v>34846</v>
      </c>
      <c r="D398" s="23">
        <v>34846</v>
      </c>
      <c r="E398" s="24">
        <v>0.5833333333333334</v>
      </c>
      <c r="F398" s="9"/>
      <c r="G398" s="25" t="s">
        <v>137</v>
      </c>
      <c r="H398" s="30">
        <v>-155.07694</v>
      </c>
      <c r="I398" s="30">
        <v>19.356474</v>
      </c>
      <c r="J398" s="9">
        <v>1860</v>
      </c>
      <c r="K398" s="9">
        <v>4.9</v>
      </c>
      <c r="L398" s="26">
        <v>2113</v>
      </c>
      <c r="M398" s="27">
        <v>51.847</v>
      </c>
      <c r="N398" s="27">
        <v>13.71</v>
      </c>
      <c r="O398" s="27">
        <v>11.156</v>
      </c>
      <c r="P398" s="27">
        <v>6.61</v>
      </c>
      <c r="Q398" s="27">
        <v>11.126</v>
      </c>
      <c r="R398" s="27">
        <v>2.254</v>
      </c>
      <c r="S398" s="27">
        <v>0.404</v>
      </c>
      <c r="T398" s="27">
        <v>2.505</v>
      </c>
      <c r="U398" s="27">
        <v>0.231</v>
      </c>
      <c r="V398" s="27">
        <v>0.165</v>
      </c>
      <c r="W398" s="27">
        <v>100.098</v>
      </c>
      <c r="X398" s="28" t="s">
        <v>366</v>
      </c>
      <c r="Y398" s="29">
        <v>1151.2710000000002</v>
      </c>
      <c r="Z398" s="26">
        <v>2113</v>
      </c>
      <c r="AA398" s="27">
        <v>50.7596351292268</v>
      </c>
      <c r="AB398" s="27">
        <v>13.3471550539003</v>
      </c>
      <c r="AC398" s="27">
        <v>11.4638714757949</v>
      </c>
      <c r="AD398" s="27">
        <v>8.37230635199198</v>
      </c>
      <c r="AE398" s="27">
        <v>10.718169967526</v>
      </c>
      <c r="AF398" s="27">
        <v>2.12341103130231</v>
      </c>
      <c r="AG398" s="27">
        <v>0.404459244057584</v>
      </c>
      <c r="AH398" s="27">
        <v>2.3761980588383</v>
      </c>
      <c r="AI398" s="27">
        <v>0.262898508637429</v>
      </c>
      <c r="AJ398" s="27">
        <v>0.171895178724473</v>
      </c>
    </row>
    <row r="399" spans="1:36" ht="15.75">
      <c r="A399" s="21" t="s">
        <v>9</v>
      </c>
      <c r="B399" s="22" t="s">
        <v>369</v>
      </c>
      <c r="C399" s="23">
        <v>34852</v>
      </c>
      <c r="D399" s="23">
        <v>34852</v>
      </c>
      <c r="E399" s="24">
        <v>0.3819444444444445</v>
      </c>
      <c r="F399" s="9"/>
      <c r="G399" s="25" t="s">
        <v>137</v>
      </c>
      <c r="H399" s="30">
        <v>-155.07694</v>
      </c>
      <c r="I399" s="30">
        <v>19.356474</v>
      </c>
      <c r="J399" s="9">
        <v>1860</v>
      </c>
      <c r="K399" s="9">
        <v>4.9</v>
      </c>
      <c r="L399" s="26">
        <v>2114</v>
      </c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8"/>
      <c r="Y399" s="22"/>
      <c r="Z399" s="26">
        <v>2114</v>
      </c>
      <c r="AA399" s="27">
        <v>50.9243995840836</v>
      </c>
      <c r="AB399" s="27">
        <v>13.2890365448505</v>
      </c>
      <c r="AC399" s="27">
        <v>11.4098044685653</v>
      </c>
      <c r="AD399" s="27">
        <v>8.27775100809008</v>
      </c>
      <c r="AE399" s="27">
        <v>10.7529608683523</v>
      </c>
      <c r="AF399" s="27">
        <v>2.13030356825848</v>
      </c>
      <c r="AG399" s="27">
        <v>0.40577210823971</v>
      </c>
      <c r="AH399" s="27">
        <v>2.36362253049631</v>
      </c>
      <c r="AI399" s="27">
        <v>0.273896173061804</v>
      </c>
      <c r="AJ399" s="27">
        <v>0.172453146001877</v>
      </c>
    </row>
    <row r="400" spans="1:36" ht="15.75">
      <c r="A400" s="21" t="s">
        <v>6</v>
      </c>
      <c r="B400" s="22" t="s">
        <v>369</v>
      </c>
      <c r="C400" s="23">
        <v>34859</v>
      </c>
      <c r="D400" s="23">
        <v>34859</v>
      </c>
      <c r="E400" s="24">
        <v>0.3784722222222222</v>
      </c>
      <c r="F400" s="9"/>
      <c r="G400" s="25" t="s">
        <v>137</v>
      </c>
      <c r="H400" s="30">
        <v>-155.07694</v>
      </c>
      <c r="I400" s="30">
        <v>19.356474</v>
      </c>
      <c r="J400" s="9">
        <v>1860</v>
      </c>
      <c r="K400" s="9">
        <v>4.9</v>
      </c>
      <c r="L400" s="26">
        <v>2115</v>
      </c>
      <c r="M400" s="27">
        <v>51.874</v>
      </c>
      <c r="N400" s="27">
        <v>13.727</v>
      </c>
      <c r="O400" s="27">
        <v>10.987</v>
      </c>
      <c r="P400" s="27">
        <v>6.532</v>
      </c>
      <c r="Q400" s="27">
        <v>11.123</v>
      </c>
      <c r="R400" s="27">
        <v>2.285</v>
      </c>
      <c r="S400" s="27">
        <v>0.408</v>
      </c>
      <c r="T400" s="27">
        <v>2.472</v>
      </c>
      <c r="U400" s="27">
        <v>0.225</v>
      </c>
      <c r="V400" s="27">
        <v>0.178</v>
      </c>
      <c r="W400" s="27">
        <v>99.882</v>
      </c>
      <c r="X400" s="28" t="s">
        <v>366</v>
      </c>
      <c r="Y400" s="29">
        <v>1149.7032000000002</v>
      </c>
      <c r="Z400" s="26">
        <v>2115</v>
      </c>
      <c r="AA400" s="27">
        <v>50.7436125587899</v>
      </c>
      <c r="AB400" s="27">
        <v>13.4231600355917</v>
      </c>
      <c r="AC400" s="27">
        <v>11.4376509469938</v>
      </c>
      <c r="AD400" s="27">
        <v>8.26744629464853</v>
      </c>
      <c r="AE400" s="27">
        <v>10.7792042710055</v>
      </c>
      <c r="AF400" s="27">
        <v>2.13550273293505</v>
      </c>
      <c r="AG400" s="27">
        <v>0.396593364687937</v>
      </c>
      <c r="AH400" s="27">
        <v>2.3693911274946</v>
      </c>
      <c r="AI400" s="27">
        <v>0.274564637091649</v>
      </c>
      <c r="AJ400" s="27">
        <v>0.172874030761408</v>
      </c>
    </row>
    <row r="401" spans="1:36" ht="15.75">
      <c r="A401" s="21" t="s">
        <v>10</v>
      </c>
      <c r="B401" s="22" t="s">
        <v>369</v>
      </c>
      <c r="C401" s="23">
        <v>34866</v>
      </c>
      <c r="D401" s="23">
        <v>34866</v>
      </c>
      <c r="E401" s="24">
        <v>0.9895833333333334</v>
      </c>
      <c r="F401" s="9"/>
      <c r="G401" s="25" t="s">
        <v>137</v>
      </c>
      <c r="H401" s="30">
        <v>-155.07694</v>
      </c>
      <c r="I401" s="30">
        <v>19.356474</v>
      </c>
      <c r="J401" s="9">
        <v>1860</v>
      </c>
      <c r="K401" s="9">
        <v>4.9</v>
      </c>
      <c r="L401" s="26">
        <v>2116</v>
      </c>
      <c r="M401" s="27">
        <v>51.886</v>
      </c>
      <c r="N401" s="27">
        <v>13.397</v>
      </c>
      <c r="O401" s="27">
        <v>11.668</v>
      </c>
      <c r="P401" s="27">
        <v>6.129</v>
      </c>
      <c r="Q401" s="27">
        <v>10.781</v>
      </c>
      <c r="R401" s="27">
        <v>2.304</v>
      </c>
      <c r="S401" s="27">
        <v>0.445</v>
      </c>
      <c r="T401" s="27">
        <v>2.695</v>
      </c>
      <c r="U401" s="27">
        <v>0.262</v>
      </c>
      <c r="V401" s="27">
        <v>0.179</v>
      </c>
      <c r="W401" s="27">
        <v>99.795</v>
      </c>
      <c r="X401" s="28" t="s">
        <v>366</v>
      </c>
      <c r="Y401" s="29">
        <v>1141.6029</v>
      </c>
      <c r="Z401" s="26">
        <v>2116</v>
      </c>
      <c r="AA401" s="27">
        <v>50.9328405437562</v>
      </c>
      <c r="AB401" s="27">
        <v>13.4673315950687</v>
      </c>
      <c r="AC401" s="27">
        <v>11.3890084297395</v>
      </c>
      <c r="AD401" s="27">
        <v>8.00951826443561</v>
      </c>
      <c r="AE401" s="27">
        <v>10.8346201554312</v>
      </c>
      <c r="AF401" s="27">
        <v>2.1466724046275</v>
      </c>
      <c r="AG401" s="27">
        <v>0.405032529174999</v>
      </c>
      <c r="AH401" s="27">
        <v>2.36944029567375</v>
      </c>
      <c r="AI401" s="27">
        <v>0.273396957193125</v>
      </c>
      <c r="AJ401" s="27">
        <v>0.172138824899375</v>
      </c>
    </row>
    <row r="402" spans="1:36" ht="15.75">
      <c r="A402" s="21" t="s">
        <v>11</v>
      </c>
      <c r="B402" s="22" t="s">
        <v>369</v>
      </c>
      <c r="C402" s="23">
        <v>34867</v>
      </c>
      <c r="D402" s="23">
        <v>34867</v>
      </c>
      <c r="E402" s="24">
        <v>0</v>
      </c>
      <c r="F402" s="9"/>
      <c r="G402" s="25" t="s">
        <v>137</v>
      </c>
      <c r="H402" s="30">
        <v>-155.07694</v>
      </c>
      <c r="I402" s="30">
        <v>19.356474</v>
      </c>
      <c r="J402" s="9">
        <v>1860</v>
      </c>
      <c r="K402" s="9">
        <v>4.9</v>
      </c>
      <c r="L402" s="26">
        <v>2117</v>
      </c>
      <c r="M402" s="27">
        <v>51.979</v>
      </c>
      <c r="N402" s="27">
        <v>13.335</v>
      </c>
      <c r="O402" s="27">
        <v>11.698</v>
      </c>
      <c r="P402" s="27">
        <v>6.08</v>
      </c>
      <c r="Q402" s="27">
        <v>10.701</v>
      </c>
      <c r="R402" s="27">
        <v>2.3</v>
      </c>
      <c r="S402" s="27">
        <v>0.452</v>
      </c>
      <c r="T402" s="27">
        <v>2.801</v>
      </c>
      <c r="U402" s="27">
        <v>0.263</v>
      </c>
      <c r="V402" s="27">
        <v>0.178</v>
      </c>
      <c r="W402" s="27">
        <v>99.862</v>
      </c>
      <c r="X402" s="28" t="s">
        <v>366</v>
      </c>
      <c r="Y402" s="29">
        <v>1140.6180000000002</v>
      </c>
      <c r="Z402" s="26">
        <v>2117</v>
      </c>
      <c r="AA402" s="27">
        <v>50.9502319757972</v>
      </c>
      <c r="AB402" s="27">
        <v>13.3972721529985</v>
      </c>
      <c r="AC402" s="27">
        <v>11.3242675751912</v>
      </c>
      <c r="AD402" s="27">
        <v>8.08911053480286</v>
      </c>
      <c r="AE402" s="27">
        <v>10.8599100028094</v>
      </c>
      <c r="AF402" s="27">
        <v>2.16183255196112</v>
      </c>
      <c r="AG402" s="27">
        <v>0.405977944030257</v>
      </c>
      <c r="AH402" s="27">
        <v>2.374970972577</v>
      </c>
      <c r="AI402" s="27">
        <v>0.263885663619667</v>
      </c>
      <c r="AJ402" s="27">
        <v>0.172540626212859</v>
      </c>
    </row>
    <row r="403" spans="1:36" ht="15.75">
      <c r="A403" s="21" t="s">
        <v>12</v>
      </c>
      <c r="B403" s="22" t="s">
        <v>369</v>
      </c>
      <c r="C403" s="23">
        <v>34867</v>
      </c>
      <c r="D403" s="23">
        <v>34867</v>
      </c>
      <c r="E403" s="24">
        <v>0.014583333333333334</v>
      </c>
      <c r="F403" s="9"/>
      <c r="G403" s="25" t="s">
        <v>137</v>
      </c>
      <c r="H403" s="30">
        <v>-155.07694</v>
      </c>
      <c r="I403" s="30">
        <v>19.356474</v>
      </c>
      <c r="J403" s="9">
        <v>1860</v>
      </c>
      <c r="K403" s="9">
        <v>4.9</v>
      </c>
      <c r="L403" s="26">
        <v>2118</v>
      </c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8"/>
      <c r="Y403" s="22"/>
      <c r="Z403" s="26">
        <v>2118</v>
      </c>
      <c r="AA403" s="27">
        <v>50.8145070467497</v>
      </c>
      <c r="AB403" s="27">
        <v>13.3350197418906</v>
      </c>
      <c r="AC403" s="27">
        <v>11.4534484563098</v>
      </c>
      <c r="AD403" s="27">
        <v>8.20305759879936</v>
      </c>
      <c r="AE403" s="27">
        <v>10.809447821078</v>
      </c>
      <c r="AF403" s="27">
        <v>2.15178727653235</v>
      </c>
      <c r="AG403" s="27">
        <v>0.404091507330018</v>
      </c>
      <c r="AH403" s="27">
        <v>2.38413989324711</v>
      </c>
      <c r="AI403" s="27">
        <v>0.272761767447762</v>
      </c>
      <c r="AJ403" s="27">
        <v>0.171738890615258</v>
      </c>
    </row>
    <row r="404" spans="1:36" ht="15.75">
      <c r="A404" s="21" t="s">
        <v>13</v>
      </c>
      <c r="B404" s="22" t="s">
        <v>369</v>
      </c>
      <c r="C404" s="23">
        <v>34867</v>
      </c>
      <c r="D404" s="23">
        <v>34867</v>
      </c>
      <c r="E404" s="24">
        <v>0.025694444444444443</v>
      </c>
      <c r="F404" s="9"/>
      <c r="G404" s="25" t="s">
        <v>137</v>
      </c>
      <c r="H404" s="30">
        <v>-155.07694</v>
      </c>
      <c r="I404" s="30">
        <v>19.356474</v>
      </c>
      <c r="J404" s="9">
        <v>1860</v>
      </c>
      <c r="K404" s="9">
        <v>4.9</v>
      </c>
      <c r="L404" s="26">
        <v>2119</v>
      </c>
      <c r="M404" s="27">
        <v>51.938</v>
      </c>
      <c r="N404" s="27">
        <v>13.453</v>
      </c>
      <c r="O404" s="27">
        <v>11.623</v>
      </c>
      <c r="P404" s="27">
        <v>6.124</v>
      </c>
      <c r="Q404" s="27">
        <v>10.808</v>
      </c>
      <c r="R404" s="27">
        <v>2.264</v>
      </c>
      <c r="S404" s="27">
        <v>0.459</v>
      </c>
      <c r="T404" s="27">
        <v>2.723</v>
      </c>
      <c r="U404" s="27">
        <v>0.257</v>
      </c>
      <c r="V404" s="27">
        <v>0.171</v>
      </c>
      <c r="W404" s="27">
        <v>99.858</v>
      </c>
      <c r="X404" s="28" t="s">
        <v>366</v>
      </c>
      <c r="Y404" s="29">
        <v>1141.5024</v>
      </c>
      <c r="Z404" s="26">
        <v>2119</v>
      </c>
      <c r="AA404" s="27">
        <v>50.912219438751</v>
      </c>
      <c r="AB404" s="27">
        <v>13.461879096131</v>
      </c>
      <c r="AC404" s="27">
        <v>11.3843973784762</v>
      </c>
      <c r="AD404" s="27">
        <v>7.99615374882967</v>
      </c>
      <c r="AE404" s="27">
        <v>10.8302335585415</v>
      </c>
      <c r="AF404" s="27">
        <v>2.17616842531441</v>
      </c>
      <c r="AG404" s="27">
        <v>0.404868544244541</v>
      </c>
      <c r="AH404" s="27">
        <v>2.3988461246489</v>
      </c>
      <c r="AI404" s="27">
        <v>0.263164553758951</v>
      </c>
      <c r="AJ404" s="27">
        <v>0.17206913130393</v>
      </c>
    </row>
    <row r="405" spans="1:36" ht="15.75">
      <c r="A405" s="21" t="s">
        <v>14</v>
      </c>
      <c r="B405" s="22" t="s">
        <v>369</v>
      </c>
      <c r="C405" s="23">
        <v>34867</v>
      </c>
      <c r="D405" s="23">
        <v>34867</v>
      </c>
      <c r="E405" s="24">
        <v>0.0625</v>
      </c>
      <c r="F405" s="9"/>
      <c r="G405" s="25" t="s">
        <v>137</v>
      </c>
      <c r="H405" s="30">
        <v>-155.07694</v>
      </c>
      <c r="I405" s="30">
        <v>19.356474</v>
      </c>
      <c r="J405" s="9">
        <v>1860</v>
      </c>
      <c r="K405" s="9">
        <v>4.9</v>
      </c>
      <c r="L405" s="26">
        <v>2120</v>
      </c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8"/>
      <c r="Y405" s="22"/>
      <c r="Z405" s="26">
        <v>2120</v>
      </c>
      <c r="AA405" s="27">
        <v>50.91591739304</v>
      </c>
      <c r="AB405" s="27">
        <v>13.414972247268</v>
      </c>
      <c r="AC405" s="27">
        <v>11.3392288748741</v>
      </c>
      <c r="AD405" s="27">
        <v>8.07947192165006</v>
      </c>
      <c r="AE405" s="27">
        <v>10.8742578064976</v>
      </c>
      <c r="AF405" s="27">
        <v>2.16468870353643</v>
      </c>
      <c r="AG405" s="27">
        <v>0.396351452760191</v>
      </c>
      <c r="AH405" s="27">
        <v>2.37810871656115</v>
      </c>
      <c r="AI405" s="27">
        <v>0.264234301840128</v>
      </c>
      <c r="AJ405" s="27">
        <v>0.172768581972391</v>
      </c>
    </row>
    <row r="406" spans="1:36" ht="15.75">
      <c r="A406" s="21" t="s">
        <v>15</v>
      </c>
      <c r="B406" s="22" t="s">
        <v>369</v>
      </c>
      <c r="C406" s="23">
        <v>34867</v>
      </c>
      <c r="D406" s="23">
        <v>34867</v>
      </c>
      <c r="E406" s="24">
        <v>0.09375</v>
      </c>
      <c r="F406" s="9"/>
      <c r="G406" s="25" t="s">
        <v>137</v>
      </c>
      <c r="H406" s="30">
        <v>-155.07694</v>
      </c>
      <c r="I406" s="30">
        <v>19.356474</v>
      </c>
      <c r="J406" s="9">
        <v>1860</v>
      </c>
      <c r="K406" s="9">
        <v>4.9</v>
      </c>
      <c r="L406" s="26">
        <v>2121</v>
      </c>
      <c r="M406" s="27">
        <v>51.989</v>
      </c>
      <c r="N406" s="27">
        <v>13.386</v>
      </c>
      <c r="O406" s="27">
        <v>11.808</v>
      </c>
      <c r="P406" s="27">
        <v>6.073</v>
      </c>
      <c r="Q406" s="27">
        <v>10.75</v>
      </c>
      <c r="R406" s="27">
        <v>2.29</v>
      </c>
      <c r="S406" s="27">
        <v>0.46</v>
      </c>
      <c r="T406" s="27">
        <v>2.788</v>
      </c>
      <c r="U406" s="27">
        <v>0.266</v>
      </c>
      <c r="V406" s="27">
        <v>0.194</v>
      </c>
      <c r="W406" s="27">
        <v>100.063</v>
      </c>
      <c r="X406" s="28" t="s">
        <v>366</v>
      </c>
      <c r="Y406" s="29">
        <v>1140.4773</v>
      </c>
      <c r="Z406" s="26">
        <v>2121</v>
      </c>
      <c r="AA406" s="27">
        <v>50.8982995533246</v>
      </c>
      <c r="AB406" s="27">
        <v>13.4048986942419</v>
      </c>
      <c r="AC406" s="27">
        <v>11.5175897468046</v>
      </c>
      <c r="AD406" s="27">
        <v>8.01270260294912</v>
      </c>
      <c r="AE406" s="27">
        <v>10.7843921825856</v>
      </c>
      <c r="AF406" s="27">
        <v>2.15687843651712</v>
      </c>
      <c r="AG406" s="27">
        <v>0.403154847947125</v>
      </c>
      <c r="AH406" s="27">
        <v>2.38869247408672</v>
      </c>
      <c r="AI406" s="27">
        <v>0.262050651165631</v>
      </c>
      <c r="AJ406" s="27">
        <v>0.171340810377528</v>
      </c>
    </row>
    <row r="407" spans="1:36" ht="15.75">
      <c r="A407" s="21" t="s">
        <v>16</v>
      </c>
      <c r="B407" s="22" t="s">
        <v>369</v>
      </c>
      <c r="C407" s="23">
        <v>34867</v>
      </c>
      <c r="D407" s="23">
        <v>34867</v>
      </c>
      <c r="E407" s="24">
        <v>0.25</v>
      </c>
      <c r="F407" s="9"/>
      <c r="G407" s="25" t="s">
        <v>137</v>
      </c>
      <c r="H407" s="30">
        <v>-155.07694</v>
      </c>
      <c r="I407" s="30">
        <v>19.356474</v>
      </c>
      <c r="J407" s="9">
        <v>1860</v>
      </c>
      <c r="K407" s="9">
        <v>4.9</v>
      </c>
      <c r="L407" s="26">
        <v>2122</v>
      </c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8"/>
      <c r="Y407" s="22"/>
      <c r="Z407" s="26">
        <v>2122</v>
      </c>
      <c r="AA407" s="27">
        <v>50.9483173381277</v>
      </c>
      <c r="AB407" s="27">
        <v>13.2688460661923</v>
      </c>
      <c r="AC407" s="27">
        <v>11.3924691701907</v>
      </c>
      <c r="AD407" s="27">
        <v>8.1537565521258</v>
      </c>
      <c r="AE407" s="27">
        <v>10.8379124357449</v>
      </c>
      <c r="AF407" s="27">
        <v>2.16758248714897</v>
      </c>
      <c r="AG407" s="27">
        <v>0.405155605074574</v>
      </c>
      <c r="AH407" s="27">
        <v>2.39041806993999</v>
      </c>
      <c r="AI407" s="27">
        <v>0.263351143298473</v>
      </c>
      <c r="AJ407" s="27">
        <v>0.172191132156694</v>
      </c>
    </row>
    <row r="408" spans="1:36" ht="15.75">
      <c r="A408" s="21" t="s">
        <v>17</v>
      </c>
      <c r="B408" s="22" t="s">
        <v>369</v>
      </c>
      <c r="C408" s="23">
        <v>34867</v>
      </c>
      <c r="D408" s="23">
        <v>34867</v>
      </c>
      <c r="E408" s="24">
        <v>0.3680555555555556</v>
      </c>
      <c r="F408" s="9"/>
      <c r="G408" s="25" t="s">
        <v>137</v>
      </c>
      <c r="H408" s="30">
        <v>-155.07694</v>
      </c>
      <c r="I408" s="30">
        <v>19.356474</v>
      </c>
      <c r="J408" s="9">
        <v>1860</v>
      </c>
      <c r="K408" s="9">
        <v>4.9</v>
      </c>
      <c r="L408" s="26">
        <v>2123</v>
      </c>
      <c r="M408" s="27">
        <v>51.58</v>
      </c>
      <c r="N408" s="27">
        <v>13.602</v>
      </c>
      <c r="O408" s="27">
        <v>11.247</v>
      </c>
      <c r="P408" s="27">
        <v>6.259</v>
      </c>
      <c r="Q408" s="27">
        <v>10.952</v>
      </c>
      <c r="R408" s="27">
        <v>2.285</v>
      </c>
      <c r="S408" s="27">
        <v>0.42</v>
      </c>
      <c r="T408" s="27">
        <v>2.553</v>
      </c>
      <c r="U408" s="27">
        <v>0.25</v>
      </c>
      <c r="V408" s="27">
        <v>0.172</v>
      </c>
      <c r="W408" s="27">
        <v>99.385</v>
      </c>
      <c r="X408" s="28" t="s">
        <v>366</v>
      </c>
      <c r="Y408" s="29">
        <v>1144.2159000000001</v>
      </c>
      <c r="Z408" s="26">
        <v>2123</v>
      </c>
      <c r="AA408" s="27">
        <v>50.9773181277973</v>
      </c>
      <c r="AB408" s="27">
        <v>13.3512023668041</v>
      </c>
      <c r="AC408" s="27">
        <v>11.3763370167143</v>
      </c>
      <c r="AD408" s="27">
        <v>8.07140870356791</v>
      </c>
      <c r="AE408" s="27">
        <v>10.8225655549094</v>
      </c>
      <c r="AF408" s="27">
        <v>2.16451311098187</v>
      </c>
      <c r="AG408" s="27">
        <v>0.414696437150732</v>
      </c>
      <c r="AH408" s="27">
        <v>2.37691860318103</v>
      </c>
      <c r="AI408" s="27">
        <v>0.273092775684628</v>
      </c>
      <c r="AJ408" s="27">
        <v>0.17194730320884</v>
      </c>
    </row>
    <row r="409" spans="1:36" ht="15.75">
      <c r="A409" s="21" t="s">
        <v>18</v>
      </c>
      <c r="B409" s="22" t="s">
        <v>369</v>
      </c>
      <c r="C409" s="23">
        <v>34873</v>
      </c>
      <c r="D409" s="23">
        <v>34873</v>
      </c>
      <c r="E409" s="24">
        <v>0.4076388888888889</v>
      </c>
      <c r="F409" s="9"/>
      <c r="G409" s="25" t="s">
        <v>137</v>
      </c>
      <c r="H409" s="30">
        <v>-155.07694</v>
      </c>
      <c r="I409" s="30">
        <v>19.356474</v>
      </c>
      <c r="J409" s="9">
        <v>1860</v>
      </c>
      <c r="K409" s="9">
        <v>4.9</v>
      </c>
      <c r="L409" s="26">
        <v>2124</v>
      </c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8"/>
      <c r="Y409" s="22"/>
      <c r="Z409" s="26">
        <v>2124</v>
      </c>
      <c r="AA409" s="27">
        <v>51.0278539617039</v>
      </c>
      <c r="AB409" s="27">
        <v>13.2853584278992</v>
      </c>
      <c r="AC409" s="27">
        <v>11.3202324937725</v>
      </c>
      <c r="AD409" s="27">
        <v>8.42412500314521</v>
      </c>
      <c r="AE409" s="27">
        <v>10.7691920589789</v>
      </c>
      <c r="AF409" s="27">
        <v>1.98273909870921</v>
      </c>
      <c r="AG409" s="27">
        <v>0.40258661902725</v>
      </c>
      <c r="AH409" s="27">
        <v>2.35513172130941</v>
      </c>
      <c r="AI409" s="27">
        <v>0.261681302367712</v>
      </c>
      <c r="AJ409" s="27">
        <v>0.171099313086581</v>
      </c>
    </row>
    <row r="410" spans="1:36" ht="15.75">
      <c r="A410" s="21" t="s">
        <v>337</v>
      </c>
      <c r="B410" s="22" t="s">
        <v>369</v>
      </c>
      <c r="C410" s="23">
        <v>34880</v>
      </c>
      <c r="D410" s="23">
        <v>34880</v>
      </c>
      <c r="E410" s="24">
        <v>0.4138888888888889</v>
      </c>
      <c r="F410" s="9"/>
      <c r="G410" s="25" t="s">
        <v>137</v>
      </c>
      <c r="H410" s="30">
        <v>-155.07694</v>
      </c>
      <c r="I410" s="30">
        <v>19.356474</v>
      </c>
      <c r="J410" s="9">
        <v>1860</v>
      </c>
      <c r="K410" s="9">
        <v>4.9</v>
      </c>
      <c r="L410" s="26">
        <v>2125</v>
      </c>
      <c r="M410" s="27">
        <v>51.46077777777778</v>
      </c>
      <c r="N410" s="27">
        <v>14.001777777777779</v>
      </c>
      <c r="O410" s="27">
        <v>11.287666666666667</v>
      </c>
      <c r="P410" s="27">
        <v>6.559444444444445</v>
      </c>
      <c r="Q410" s="27">
        <v>11.217111111111112</v>
      </c>
      <c r="R410" s="27">
        <v>2.2823333333333333</v>
      </c>
      <c r="S410" s="27">
        <v>0.4097777777777778</v>
      </c>
      <c r="T410" s="27">
        <v>2.577111111111111</v>
      </c>
      <c r="U410" s="27">
        <v>0.22544444444444445</v>
      </c>
      <c r="V410" s="27">
        <v>0.16166666666666668</v>
      </c>
      <c r="W410" s="27">
        <v>100.18311111111112</v>
      </c>
      <c r="X410" s="28">
        <v>101</v>
      </c>
      <c r="Y410" s="29">
        <v>1150.2548333333334</v>
      </c>
      <c r="Z410" s="26">
        <v>2125</v>
      </c>
      <c r="AA410" s="27">
        <v>51.0216865405397</v>
      </c>
      <c r="AB410" s="27">
        <v>13.3363616303985</v>
      </c>
      <c r="AC410" s="27">
        <v>11.2727819407882</v>
      </c>
      <c r="AD410" s="27">
        <v>8.35543262752997</v>
      </c>
      <c r="AE410" s="27">
        <v>10.8105355640351</v>
      </c>
      <c r="AF410" s="27">
        <v>1.99035094029432</v>
      </c>
      <c r="AG410" s="27">
        <v>0.404132170618136</v>
      </c>
      <c r="AH410" s="27">
        <v>2.3641731981161</v>
      </c>
      <c r="AI410" s="27">
        <v>0.272789215167242</v>
      </c>
      <c r="AJ410" s="27">
        <v>0.171756172512708</v>
      </c>
    </row>
    <row r="411" spans="1:36" ht="15.75">
      <c r="A411" s="21" t="s">
        <v>19</v>
      </c>
      <c r="B411" s="22" t="s">
        <v>369</v>
      </c>
      <c r="C411" s="23">
        <v>34887</v>
      </c>
      <c r="D411" s="23">
        <v>34887</v>
      </c>
      <c r="E411" s="24">
        <v>0.3611111111111111</v>
      </c>
      <c r="F411" s="9"/>
      <c r="G411" s="25" t="s">
        <v>137</v>
      </c>
      <c r="H411" s="30">
        <v>-155.07694</v>
      </c>
      <c r="I411" s="30">
        <v>19.356474</v>
      </c>
      <c r="J411" s="9">
        <v>1860</v>
      </c>
      <c r="K411" s="9">
        <v>4.9</v>
      </c>
      <c r="L411" s="26">
        <v>2126</v>
      </c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8"/>
      <c r="Y411" s="22"/>
      <c r="Z411" s="26">
        <v>2126</v>
      </c>
      <c r="AA411" s="27">
        <v>51.0998460755721</v>
      </c>
      <c r="AB411" s="27">
        <v>13.3041019368353</v>
      </c>
      <c r="AC411" s="27">
        <v>11.2455138971424</v>
      </c>
      <c r="AD411" s="27">
        <v>8.3956946313514</v>
      </c>
      <c r="AE411" s="27">
        <v>10.7843856609196</v>
      </c>
      <c r="AF411" s="27">
        <v>1.95529983011065</v>
      </c>
      <c r="AG411" s="27">
        <v>0.403154604146526</v>
      </c>
      <c r="AH411" s="27">
        <v>2.36853329936084</v>
      </c>
      <c r="AI411" s="27">
        <v>0.272129357798905</v>
      </c>
      <c r="AJ411" s="27">
        <v>0.171340706762273</v>
      </c>
    </row>
    <row r="412" spans="1:36" ht="15.75">
      <c r="A412" s="21" t="s">
        <v>20</v>
      </c>
      <c r="B412" s="22" t="s">
        <v>369</v>
      </c>
      <c r="C412" s="23">
        <v>34894</v>
      </c>
      <c r="D412" s="23">
        <v>34894</v>
      </c>
      <c r="E412" s="24">
        <v>0.3680555555555556</v>
      </c>
      <c r="F412" s="9"/>
      <c r="G412" s="25" t="s">
        <v>137</v>
      </c>
      <c r="H412" s="30">
        <v>-155.07694</v>
      </c>
      <c r="I412" s="30">
        <v>19.356474</v>
      </c>
      <c r="J412" s="9">
        <v>1860</v>
      </c>
      <c r="K412" s="9">
        <v>4.9</v>
      </c>
      <c r="L412" s="26">
        <v>2127</v>
      </c>
      <c r="M412" s="27">
        <v>51.3566</v>
      </c>
      <c r="N412" s="27">
        <v>13.9336</v>
      </c>
      <c r="O412" s="27">
        <v>10.9923</v>
      </c>
      <c r="P412" s="27">
        <v>6.5091</v>
      </c>
      <c r="Q412" s="27">
        <v>11.2138</v>
      </c>
      <c r="R412" s="27">
        <v>2.2601</v>
      </c>
      <c r="S412" s="27">
        <v>0.4156</v>
      </c>
      <c r="T412" s="27">
        <v>2.5375</v>
      </c>
      <c r="U412" s="27">
        <v>0.2387</v>
      </c>
      <c r="V412" s="27">
        <v>0.1628</v>
      </c>
      <c r="W412" s="27">
        <v>99.62010000000001</v>
      </c>
      <c r="X412" s="28">
        <v>114.3</v>
      </c>
      <c r="Y412" s="29">
        <v>1149.2429100000002</v>
      </c>
      <c r="Z412" s="26">
        <v>2127</v>
      </c>
      <c r="AA412" s="27">
        <v>51.0998460755721</v>
      </c>
      <c r="AB412" s="27">
        <v>13.3041019368353</v>
      </c>
      <c r="AC412" s="27">
        <v>11.2455138971424</v>
      </c>
      <c r="AD412" s="27">
        <v>8.3956946313514</v>
      </c>
      <c r="AE412" s="27">
        <v>10.7843856609196</v>
      </c>
      <c r="AF412" s="27">
        <v>1.95529983011065</v>
      </c>
      <c r="AG412" s="27">
        <v>0.403154604146526</v>
      </c>
      <c r="AH412" s="27">
        <v>2.36853329936084</v>
      </c>
      <c r="AI412" s="27">
        <v>0.272129357798905</v>
      </c>
      <c r="AJ412" s="27">
        <v>0.171340706762273</v>
      </c>
    </row>
    <row r="413" spans="1:36" ht="15.75">
      <c r="A413" s="21" t="s">
        <v>21</v>
      </c>
      <c r="B413" s="22" t="s">
        <v>369</v>
      </c>
      <c r="C413" s="23">
        <v>34901</v>
      </c>
      <c r="D413" s="23">
        <v>34901</v>
      </c>
      <c r="E413" s="24">
        <v>0.375</v>
      </c>
      <c r="F413" s="9"/>
      <c r="G413" s="25" t="s">
        <v>137</v>
      </c>
      <c r="H413" s="30">
        <v>-155.07694</v>
      </c>
      <c r="I413" s="30">
        <v>19.356474</v>
      </c>
      <c r="J413" s="9">
        <v>1860</v>
      </c>
      <c r="K413" s="9">
        <v>4.9</v>
      </c>
      <c r="L413" s="26">
        <v>2128</v>
      </c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8"/>
      <c r="Y413" s="22"/>
      <c r="Z413" s="26">
        <v>2128</v>
      </c>
      <c r="AA413" s="27">
        <v>51.089557878826</v>
      </c>
      <c r="AB413" s="27">
        <v>13.3014233530671</v>
      </c>
      <c r="AC413" s="27">
        <v>11.3339211487593</v>
      </c>
      <c r="AD413" s="27">
        <v>8.26300541629928</v>
      </c>
      <c r="AE413" s="27">
        <v>10.7822143846832</v>
      </c>
      <c r="AF413" s="27">
        <v>1.99521350296007</v>
      </c>
      <c r="AG413" s="27">
        <v>0.403073434941428</v>
      </c>
      <c r="AH413" s="27">
        <v>2.37813326615443</v>
      </c>
      <c r="AI413" s="27">
        <v>0.282151404459</v>
      </c>
      <c r="AJ413" s="27">
        <v>0.171306209850107</v>
      </c>
    </row>
    <row r="414" spans="1:36" ht="15.75">
      <c r="A414" s="21" t="s">
        <v>22</v>
      </c>
      <c r="B414" s="22" t="s">
        <v>369</v>
      </c>
      <c r="C414" s="23">
        <v>34907</v>
      </c>
      <c r="D414" s="23">
        <v>34907</v>
      </c>
      <c r="E414" s="24">
        <v>0.4652777777777778</v>
      </c>
      <c r="F414" s="9"/>
      <c r="G414" s="25" t="s">
        <v>137</v>
      </c>
      <c r="H414" s="30">
        <v>-155.07694</v>
      </c>
      <c r="I414" s="30">
        <v>19.356474</v>
      </c>
      <c r="J414" s="9">
        <v>1860</v>
      </c>
      <c r="K414" s="9">
        <v>4.9</v>
      </c>
      <c r="L414" s="26">
        <v>2129</v>
      </c>
      <c r="M414" s="27">
        <v>51.5736</v>
      </c>
      <c r="N414" s="27">
        <v>14.0421</v>
      </c>
      <c r="O414" s="27">
        <v>11.0474</v>
      </c>
      <c r="P414" s="27">
        <v>6.5059</v>
      </c>
      <c r="Q414" s="27">
        <v>11.2006</v>
      </c>
      <c r="R414" s="27">
        <v>2.2933</v>
      </c>
      <c r="S414" s="27">
        <v>0.4077</v>
      </c>
      <c r="T414" s="27">
        <v>2.5249</v>
      </c>
      <c r="U414" s="27">
        <v>0.2389</v>
      </c>
      <c r="V414" s="27">
        <v>0.1566</v>
      </c>
      <c r="W414" s="27">
        <v>99.991</v>
      </c>
      <c r="X414" s="28">
        <v>106.2</v>
      </c>
      <c r="Y414" s="29">
        <v>1149.17859</v>
      </c>
      <c r="Z414" s="26">
        <v>2129</v>
      </c>
      <c r="AA414" s="27">
        <v>51.0608136308557</v>
      </c>
      <c r="AB414" s="27">
        <v>13.4211229504028</v>
      </c>
      <c r="AC414" s="27">
        <v>11.2591314091412</v>
      </c>
      <c r="AD414" s="27">
        <v>8.13340232934184</v>
      </c>
      <c r="AE414" s="27">
        <v>10.8983554785226</v>
      </c>
      <c r="AF414" s="27">
        <v>2.01821397750418</v>
      </c>
      <c r="AG414" s="27">
        <v>0.393551725613315</v>
      </c>
      <c r="AH414" s="27">
        <v>2.38149249345493</v>
      </c>
      <c r="AI414" s="27">
        <v>0.262367817075543</v>
      </c>
      <c r="AJ414" s="27">
        <v>0.171548188087855</v>
      </c>
    </row>
    <row r="415" spans="1:36" ht="15.75">
      <c r="A415" s="21" t="s">
        <v>23</v>
      </c>
      <c r="B415" s="22" t="s">
        <v>369</v>
      </c>
      <c r="C415" s="23">
        <v>34908</v>
      </c>
      <c r="D415" s="23">
        <v>34908</v>
      </c>
      <c r="E415" s="24">
        <v>0.40625</v>
      </c>
      <c r="F415" s="9"/>
      <c r="G415" s="25" t="s">
        <v>137</v>
      </c>
      <c r="H415" s="30">
        <v>-155.07694</v>
      </c>
      <c r="I415" s="30">
        <v>19.356474</v>
      </c>
      <c r="J415" s="9">
        <v>1860</v>
      </c>
      <c r="K415" s="9">
        <v>4.9</v>
      </c>
      <c r="L415" s="26">
        <v>2130</v>
      </c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8"/>
      <c r="Y415" s="22"/>
      <c r="Z415" s="26">
        <v>2130</v>
      </c>
      <c r="AA415" s="27">
        <v>51.1005799966027</v>
      </c>
      <c r="AB415" s="27">
        <v>13.3524108831987</v>
      </c>
      <c r="AC415" s="27">
        <v>11.3821572436126</v>
      </c>
      <c r="AD415" s="27">
        <v>8.25239229021756</v>
      </c>
      <c r="AE415" s="27">
        <v>10.7421651466336</v>
      </c>
      <c r="AF415" s="27">
        <v>1.96772370910297</v>
      </c>
      <c r="AG415" s="27">
        <v>0.391536860484775</v>
      </c>
      <c r="AH415" s="27">
        <v>2.36929997626684</v>
      </c>
      <c r="AI415" s="27">
        <v>0.271063980335613</v>
      </c>
      <c r="AJ415" s="27">
        <v>0.170669913544645</v>
      </c>
    </row>
    <row r="416" spans="1:36" ht="15.75">
      <c r="A416" s="21" t="s">
        <v>24</v>
      </c>
      <c r="B416" s="22" t="s">
        <v>369</v>
      </c>
      <c r="C416" s="23">
        <v>34920</v>
      </c>
      <c r="D416" s="23">
        <v>34920</v>
      </c>
      <c r="E416" s="24">
        <v>0.39375</v>
      </c>
      <c r="F416" s="9"/>
      <c r="G416" s="25" t="s">
        <v>137</v>
      </c>
      <c r="H416" s="30">
        <v>-155.07694</v>
      </c>
      <c r="I416" s="30">
        <v>19.356474</v>
      </c>
      <c r="J416" s="9">
        <v>1860</v>
      </c>
      <c r="K416" s="9">
        <v>4.9</v>
      </c>
      <c r="L416" s="26">
        <v>2131</v>
      </c>
      <c r="M416" s="27">
        <v>51.4079</v>
      </c>
      <c r="N416" s="27">
        <v>13.9706</v>
      </c>
      <c r="O416" s="27">
        <v>11.0403</v>
      </c>
      <c r="P416" s="27">
        <v>6.4278</v>
      </c>
      <c r="Q416" s="27">
        <v>11.1968</v>
      </c>
      <c r="R416" s="27">
        <v>2.2926</v>
      </c>
      <c r="S416" s="27">
        <v>0.4198</v>
      </c>
      <c r="T416" s="27">
        <v>2.5803</v>
      </c>
      <c r="U416" s="27">
        <v>0.2317</v>
      </c>
      <c r="V416" s="27">
        <v>0.162</v>
      </c>
      <c r="W416" s="27">
        <v>99.72980000000001</v>
      </c>
      <c r="X416" s="28">
        <v>117.45</v>
      </c>
      <c r="Y416" s="29">
        <v>1147.60878</v>
      </c>
      <c r="Z416" s="26">
        <v>2131</v>
      </c>
      <c r="AA416" s="27">
        <v>50.9816737474547</v>
      </c>
      <c r="AB416" s="27">
        <v>13.4744463158953</v>
      </c>
      <c r="AC416" s="27">
        <v>11.3099876819427</v>
      </c>
      <c r="AD416" s="27">
        <v>8.09472334648935</v>
      </c>
      <c r="AE416" s="27">
        <v>10.8600015083335</v>
      </c>
      <c r="AF416" s="27">
        <v>2.03122250433646</v>
      </c>
      <c r="AG416" s="27">
        <v>0.402222278086427</v>
      </c>
      <c r="AH416" s="27">
        <v>2.39322255461424</v>
      </c>
      <c r="AI416" s="27">
        <v>0.281555594660499</v>
      </c>
      <c r="AJ416" s="27">
        <v>0.170944468186732</v>
      </c>
    </row>
    <row r="417" spans="1:36" ht="15.75">
      <c r="A417" s="21" t="s">
        <v>25</v>
      </c>
      <c r="B417" s="22" t="s">
        <v>369</v>
      </c>
      <c r="C417" s="23">
        <v>34929</v>
      </c>
      <c r="D417" s="23">
        <v>34929</v>
      </c>
      <c r="E417" s="24">
        <v>0.4097222222222222</v>
      </c>
      <c r="F417" s="9"/>
      <c r="G417" s="25" t="s">
        <v>137</v>
      </c>
      <c r="H417" s="30">
        <v>-155.07694</v>
      </c>
      <c r="I417" s="30">
        <v>19.356474</v>
      </c>
      <c r="J417" s="9">
        <v>1860</v>
      </c>
      <c r="K417" s="9">
        <v>4.9</v>
      </c>
      <c r="L417" s="26">
        <v>2132</v>
      </c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8"/>
      <c r="Y417" s="29"/>
      <c r="Z417" s="26">
        <v>2132</v>
      </c>
      <c r="AA417" s="27">
        <v>50.9220821697235</v>
      </c>
      <c r="AB417" s="27">
        <v>13.3846579616072</v>
      </c>
      <c r="AC417" s="27">
        <v>11.3190932649005</v>
      </c>
      <c r="AD417" s="27">
        <v>8.21194052381312</v>
      </c>
      <c r="AE417" s="27">
        <v>10.8687448109291</v>
      </c>
      <c r="AF417" s="27">
        <v>2.04292147835057</v>
      </c>
      <c r="AG417" s="27">
        <v>0.402546104108486</v>
      </c>
      <c r="AH417" s="27">
        <v>2.39514931944549</v>
      </c>
      <c r="AI417" s="27">
        <v>0.28178227287594</v>
      </c>
      <c r="AJ417" s="27">
        <v>0.171082094246107</v>
      </c>
    </row>
    <row r="418" spans="1:36" ht="15.75">
      <c r="A418" s="21" t="s">
        <v>26</v>
      </c>
      <c r="B418" s="22" t="s">
        <v>369</v>
      </c>
      <c r="C418" s="23">
        <v>34936</v>
      </c>
      <c r="D418" s="23">
        <v>34936</v>
      </c>
      <c r="E418" s="24">
        <v>0.38819444444444445</v>
      </c>
      <c r="F418" s="9"/>
      <c r="G418" s="25" t="s">
        <v>137</v>
      </c>
      <c r="H418" s="30">
        <v>-155.07694</v>
      </c>
      <c r="I418" s="30">
        <v>19.356474</v>
      </c>
      <c r="J418" s="9">
        <v>1860</v>
      </c>
      <c r="K418" s="9">
        <v>4.9</v>
      </c>
      <c r="L418" s="26">
        <v>2133</v>
      </c>
      <c r="M418" s="27">
        <v>51.9621</v>
      </c>
      <c r="N418" s="27">
        <v>14.0041</v>
      </c>
      <c r="O418" s="27">
        <v>10.8768</v>
      </c>
      <c r="P418" s="27">
        <v>6.4337</v>
      </c>
      <c r="Q418" s="27">
        <v>11.3274</v>
      </c>
      <c r="R418" s="27">
        <v>2.1908</v>
      </c>
      <c r="S418" s="27">
        <v>0.4064</v>
      </c>
      <c r="T418" s="27">
        <v>2.4985</v>
      </c>
      <c r="U418" s="27">
        <v>0.2302</v>
      </c>
      <c r="V418" s="27">
        <v>0.1721</v>
      </c>
      <c r="W418" s="27">
        <v>100.10210000000001</v>
      </c>
      <c r="X418" s="28">
        <v>151.2</v>
      </c>
      <c r="Y418" s="29">
        <v>1147.72737</v>
      </c>
      <c r="Z418" s="26">
        <v>2133</v>
      </c>
      <c r="AA418" s="27">
        <v>51.074117913718</v>
      </c>
      <c r="AB418" s="27">
        <v>13.3981413856499</v>
      </c>
      <c r="AC418" s="27">
        <v>11.3304958823381</v>
      </c>
      <c r="AD418" s="27">
        <v>8.14969652706072</v>
      </c>
      <c r="AE418" s="27">
        <v>10.7789558516131</v>
      </c>
      <c r="AF418" s="27">
        <v>2.02483189362077</v>
      </c>
      <c r="AG418" s="27">
        <v>0.402951620621049</v>
      </c>
      <c r="AH418" s="27">
        <v>2.38748835217972</v>
      </c>
      <c r="AI418" s="27">
        <v>0.282066134434734</v>
      </c>
      <c r="AJ418" s="27">
        <v>0.171254438763946</v>
      </c>
    </row>
    <row r="419" spans="1:36" ht="15.75">
      <c r="A419" s="21" t="s">
        <v>133</v>
      </c>
      <c r="B419" s="22" t="s">
        <v>369</v>
      </c>
      <c r="C419" s="23">
        <v>34943</v>
      </c>
      <c r="D419" s="23">
        <v>34943</v>
      </c>
      <c r="E419" s="24">
        <v>0.4097222222222222</v>
      </c>
      <c r="F419" s="9"/>
      <c r="G419" s="25" t="s">
        <v>137</v>
      </c>
      <c r="H419" s="30">
        <v>-155.074341</v>
      </c>
      <c r="I419" s="30">
        <v>19.354173</v>
      </c>
      <c r="J419" s="9">
        <v>1550</v>
      </c>
      <c r="K419" s="9">
        <v>5.28</v>
      </c>
      <c r="L419" s="26">
        <v>2134</v>
      </c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8"/>
      <c r="Y419" s="22"/>
      <c r="Z419" s="26">
        <v>2134</v>
      </c>
      <c r="AA419" s="27">
        <v>50.9239520859056</v>
      </c>
      <c r="AB419" s="27">
        <v>13.2099756896112</v>
      </c>
      <c r="AC419" s="27">
        <v>11.4326591741567</v>
      </c>
      <c r="AD419" s="27">
        <v>8.5310224682527</v>
      </c>
      <c r="AE419" s="27">
        <v>10.6889879625861</v>
      </c>
      <c r="AF419" s="27">
        <v>2.01679018162002</v>
      </c>
      <c r="AG419" s="27">
        <v>0.393274085415904</v>
      </c>
      <c r="AH419" s="27">
        <v>2.34956056158733</v>
      </c>
      <c r="AI419" s="27">
        <v>0.282350625426803</v>
      </c>
      <c r="AJ419" s="27">
        <v>0.171427165437702</v>
      </c>
    </row>
    <row r="420" spans="1:36" ht="15.75">
      <c r="A420" s="21" t="s">
        <v>28</v>
      </c>
      <c r="B420" s="22" t="s">
        <v>369</v>
      </c>
      <c r="C420" s="23">
        <v>34950</v>
      </c>
      <c r="D420" s="23">
        <v>34950</v>
      </c>
      <c r="E420" s="24">
        <v>0.3958333333333333</v>
      </c>
      <c r="F420" s="9"/>
      <c r="G420" s="25" t="s">
        <v>137</v>
      </c>
      <c r="H420" s="30">
        <v>-155.074341</v>
      </c>
      <c r="I420" s="30">
        <v>19.354173</v>
      </c>
      <c r="J420" s="9">
        <v>1550</v>
      </c>
      <c r="K420" s="9">
        <v>5.28</v>
      </c>
      <c r="L420" s="26">
        <v>2135</v>
      </c>
      <c r="M420" s="27">
        <v>51.7829</v>
      </c>
      <c r="N420" s="27">
        <v>13.9814</v>
      </c>
      <c r="O420" s="27">
        <v>10.783</v>
      </c>
      <c r="P420" s="27">
        <v>6.3867</v>
      </c>
      <c r="Q420" s="27">
        <v>11.2974</v>
      </c>
      <c r="R420" s="27">
        <v>2.1436</v>
      </c>
      <c r="S420" s="27">
        <v>0.4086</v>
      </c>
      <c r="T420" s="27">
        <v>2.4869</v>
      </c>
      <c r="U420" s="27">
        <v>0.2446</v>
      </c>
      <c r="V420" s="27">
        <v>0.1643</v>
      </c>
      <c r="W420" s="27">
        <v>99.6794</v>
      </c>
      <c r="X420" s="28">
        <v>135</v>
      </c>
      <c r="Y420" s="29">
        <v>1147.12467</v>
      </c>
      <c r="Z420" s="26">
        <v>2135</v>
      </c>
      <c r="AA420" s="27">
        <v>51.1050071819167</v>
      </c>
      <c r="AB420" s="27">
        <v>13.4062444875639</v>
      </c>
      <c r="AC420" s="27">
        <v>11.3373484867576</v>
      </c>
      <c r="AD420" s="27">
        <v>8.11430587405186</v>
      </c>
      <c r="AE420" s="27">
        <v>10.7854748884913</v>
      </c>
      <c r="AF420" s="27">
        <v>2.02605649774463</v>
      </c>
      <c r="AG420" s="27">
        <v>0.403195322934254</v>
      </c>
      <c r="AH420" s="27">
        <v>2.3788524053121</v>
      </c>
      <c r="AI420" s="27">
        <v>0.272156842980621</v>
      </c>
      <c r="AJ420" s="27">
        <v>0.171358012247058</v>
      </c>
    </row>
    <row r="421" spans="1:36" ht="15.75">
      <c r="A421" s="21" t="s">
        <v>29</v>
      </c>
      <c r="B421" s="22" t="s">
        <v>399</v>
      </c>
      <c r="C421" s="23">
        <v>34964</v>
      </c>
      <c r="D421" s="23">
        <v>34964</v>
      </c>
      <c r="E421" s="24">
        <v>0.65625</v>
      </c>
      <c r="F421" s="9"/>
      <c r="G421" s="25" t="s">
        <v>137</v>
      </c>
      <c r="H421" s="30">
        <v>-155.089993</v>
      </c>
      <c r="I421" s="30">
        <v>19.368121</v>
      </c>
      <c r="J421" s="9">
        <v>2170</v>
      </c>
      <c r="K421" s="25">
        <v>2.2</v>
      </c>
      <c r="L421" s="26">
        <v>2136</v>
      </c>
      <c r="M421" s="27">
        <v>52.1005</v>
      </c>
      <c r="N421" s="27">
        <v>13.5235</v>
      </c>
      <c r="O421" s="27">
        <v>11.839</v>
      </c>
      <c r="P421" s="27">
        <v>5.8786</v>
      </c>
      <c r="Q421" s="27">
        <v>10.7523</v>
      </c>
      <c r="R421" s="27">
        <v>2.2625</v>
      </c>
      <c r="S421" s="27">
        <v>0.4752</v>
      </c>
      <c r="T421" s="27">
        <v>2.8781</v>
      </c>
      <c r="U421" s="27">
        <v>0.2699</v>
      </c>
      <c r="V421" s="27">
        <v>0.1793</v>
      </c>
      <c r="W421" s="27">
        <v>100.1589</v>
      </c>
      <c r="X421" s="28" t="s">
        <v>366</v>
      </c>
      <c r="Y421" s="29">
        <v>1134.13986</v>
      </c>
      <c r="Z421" s="26">
        <v>2136</v>
      </c>
      <c r="AA421" s="27">
        <v>50.9547713341574</v>
      </c>
      <c r="AB421" s="27">
        <v>13.419771460283</v>
      </c>
      <c r="AC421" s="27">
        <v>11.3487879322957</v>
      </c>
      <c r="AD421" s="27">
        <v>8.243573897031</v>
      </c>
      <c r="AE421" s="27">
        <v>10.7963574906036</v>
      </c>
      <c r="AF421" s="27">
        <v>2.00792069217769</v>
      </c>
      <c r="AG421" s="27">
        <v>0.403602149181444</v>
      </c>
      <c r="AH421" s="27">
        <v>2.38125268017052</v>
      </c>
      <c r="AI421" s="27">
        <v>0.272431450697475</v>
      </c>
      <c r="AJ421" s="27">
        <v>0.171530913402114</v>
      </c>
    </row>
    <row r="422" spans="1:36" ht="15.75">
      <c r="A422" s="21" t="s">
        <v>30</v>
      </c>
      <c r="B422" s="22" t="s">
        <v>433</v>
      </c>
      <c r="C422" s="23">
        <v>34965</v>
      </c>
      <c r="D422" s="23">
        <v>34965</v>
      </c>
      <c r="E422" s="24">
        <v>0.5833333333333334</v>
      </c>
      <c r="F422" s="9"/>
      <c r="G422" s="25" t="s">
        <v>137</v>
      </c>
      <c r="H422" s="30">
        <v>-155.103997</v>
      </c>
      <c r="I422" s="30">
        <v>19.385492</v>
      </c>
      <c r="J422" s="9">
        <v>2500</v>
      </c>
      <c r="K422" s="25">
        <v>0</v>
      </c>
      <c r="L422" s="26">
        <v>2138</v>
      </c>
      <c r="M422" s="27">
        <v>51.9339</v>
      </c>
      <c r="N422" s="27">
        <v>13.9735</v>
      </c>
      <c r="O422" s="27">
        <v>10.9883</v>
      </c>
      <c r="P422" s="27">
        <v>6.3759</v>
      </c>
      <c r="Q422" s="27">
        <v>11.218</v>
      </c>
      <c r="R422" s="27">
        <v>2.1918</v>
      </c>
      <c r="S422" s="27">
        <v>0.4179</v>
      </c>
      <c r="T422" s="27">
        <v>2.511</v>
      </c>
      <c r="U422" s="27">
        <v>0.2367</v>
      </c>
      <c r="V422" s="27">
        <v>0.1808</v>
      </c>
      <c r="W422" s="27">
        <v>100.0278</v>
      </c>
      <c r="X422" s="28">
        <v>149.85</v>
      </c>
      <c r="Y422" s="29">
        <v>1142.15559</v>
      </c>
      <c r="Z422" s="26">
        <v>2138</v>
      </c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</row>
    <row r="423" spans="1:36" ht="15.75">
      <c r="A423" s="21" t="s">
        <v>31</v>
      </c>
      <c r="B423" s="22" t="s">
        <v>399</v>
      </c>
      <c r="C423" s="23">
        <v>34965</v>
      </c>
      <c r="D423" s="23">
        <v>34965</v>
      </c>
      <c r="E423" s="24">
        <v>0.5069444444444444</v>
      </c>
      <c r="F423" s="9"/>
      <c r="G423" s="25" t="s">
        <v>137</v>
      </c>
      <c r="H423" s="30">
        <v>-155.08417</v>
      </c>
      <c r="I423" s="30">
        <v>19.362299</v>
      </c>
      <c r="J423" s="9">
        <v>2060</v>
      </c>
      <c r="K423" s="25">
        <v>4.5</v>
      </c>
      <c r="L423" s="26">
        <v>2139</v>
      </c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8"/>
      <c r="Y423" s="22"/>
      <c r="Z423" s="26">
        <v>2139</v>
      </c>
      <c r="AA423" s="27">
        <v>50.9836417071177</v>
      </c>
      <c r="AB423" s="27">
        <v>13.5015968157189</v>
      </c>
      <c r="AC423" s="27">
        <v>11.2421146644269</v>
      </c>
      <c r="AD423" s="27">
        <v>8.11103390795055</v>
      </c>
      <c r="AE423" s="27">
        <v>10.8818840007287</v>
      </c>
      <c r="AF423" s="27">
        <v>2.04539115939622</v>
      </c>
      <c r="AG423" s="27">
        <v>0.403032740767729</v>
      </c>
      <c r="AH423" s="27">
        <v>2.3778931705296</v>
      </c>
      <c r="AI423" s="27">
        <v>0.28212291853741</v>
      </c>
      <c r="AJ423" s="27">
        <v>0.171288914826285</v>
      </c>
    </row>
    <row r="424" spans="1:36" ht="15.75">
      <c r="A424" s="21" t="s">
        <v>32</v>
      </c>
      <c r="B424" s="22" t="s">
        <v>399</v>
      </c>
      <c r="C424" s="23">
        <v>34971</v>
      </c>
      <c r="D424" s="23">
        <v>34971</v>
      </c>
      <c r="E424" s="24">
        <v>0.3958333333333333</v>
      </c>
      <c r="F424" s="9"/>
      <c r="G424" s="25" t="s">
        <v>137</v>
      </c>
      <c r="H424" s="30">
        <v>-155.074514</v>
      </c>
      <c r="I424" s="30">
        <v>19.355038</v>
      </c>
      <c r="J424" s="9">
        <v>1750</v>
      </c>
      <c r="K424" s="9"/>
      <c r="L424" s="26">
        <v>2140</v>
      </c>
      <c r="M424" s="27">
        <v>51.9958</v>
      </c>
      <c r="N424" s="27">
        <v>13.9289</v>
      </c>
      <c r="O424" s="27">
        <v>10.9762</v>
      </c>
      <c r="P424" s="27">
        <v>6.3833</v>
      </c>
      <c r="Q424" s="27">
        <v>11.0764</v>
      </c>
      <c r="R424" s="27">
        <v>2.2697</v>
      </c>
      <c r="S424" s="27">
        <v>0.4238</v>
      </c>
      <c r="T424" s="27">
        <v>2.5685</v>
      </c>
      <c r="U424" s="27">
        <v>0.2491</v>
      </c>
      <c r="V424" s="27">
        <v>0.1671</v>
      </c>
      <c r="W424" s="27">
        <v>100.03880000000001</v>
      </c>
      <c r="X424" s="28">
        <v>105.75</v>
      </c>
      <c r="Y424" s="29">
        <v>1142.30433</v>
      </c>
      <c r="Z424" s="26">
        <v>2140</v>
      </c>
      <c r="AA424" s="27">
        <v>51.0175844632839</v>
      </c>
      <c r="AB424" s="27">
        <v>13.3833111116701</v>
      </c>
      <c r="AC424" s="27">
        <v>11.3179542653015</v>
      </c>
      <c r="AD424" s="27">
        <v>8.26142738547458</v>
      </c>
      <c r="AE424" s="27">
        <v>10.7670247289376</v>
      </c>
      <c r="AF424" s="27">
        <v>2.0225906266509</v>
      </c>
      <c r="AG424" s="27">
        <v>0.402505597343463</v>
      </c>
      <c r="AH424" s="27">
        <v>2.37478302432643</v>
      </c>
      <c r="AI424" s="27">
        <v>0.281753918140424</v>
      </c>
      <c r="AJ424" s="27">
        <v>0.171064878870972</v>
      </c>
    </row>
    <row r="425" spans="1:36" ht="15.75">
      <c r="A425" s="21" t="s">
        <v>33</v>
      </c>
      <c r="B425" s="22" t="s">
        <v>399</v>
      </c>
      <c r="C425" s="23">
        <v>34976</v>
      </c>
      <c r="D425" s="23">
        <v>34976</v>
      </c>
      <c r="E425" s="24">
        <v>0.5</v>
      </c>
      <c r="F425" s="9"/>
      <c r="G425" s="25" t="s">
        <v>137</v>
      </c>
      <c r="H425" s="30">
        <v>-155.089765</v>
      </c>
      <c r="I425" s="30">
        <v>19.368178</v>
      </c>
      <c r="J425" s="9">
        <v>2150</v>
      </c>
      <c r="K425" s="9">
        <v>3.93</v>
      </c>
      <c r="L425" s="26">
        <v>2142</v>
      </c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8"/>
      <c r="Y425" s="22"/>
      <c r="Z425" s="26">
        <v>2142</v>
      </c>
      <c r="AA425" s="27">
        <v>51.086589548128</v>
      </c>
      <c r="AB425" s="27">
        <v>13.5288596827058</v>
      </c>
      <c r="AC425" s="27">
        <v>11.264815110969</v>
      </c>
      <c r="AD425" s="27">
        <v>7.92548869471946</v>
      </c>
      <c r="AE425" s="27">
        <v>10.9038570577032</v>
      </c>
      <c r="AF425" s="27">
        <v>2.02932895240588</v>
      </c>
      <c r="AG425" s="27">
        <v>0.403846557692711</v>
      </c>
      <c r="AH425" s="27">
        <v>2.40288701827163</v>
      </c>
      <c r="AI425" s="27">
        <v>0.282692590384898</v>
      </c>
      <c r="AJ425" s="27">
        <v>0.171634787019402</v>
      </c>
    </row>
    <row r="426" spans="1:36" ht="15.75">
      <c r="A426" s="21" t="s">
        <v>34</v>
      </c>
      <c r="B426" s="22" t="s">
        <v>399</v>
      </c>
      <c r="C426" s="23">
        <v>34983</v>
      </c>
      <c r="D426" s="23">
        <v>34983</v>
      </c>
      <c r="E426" s="24">
        <v>0.4791666666666667</v>
      </c>
      <c r="F426" s="9"/>
      <c r="G426" s="25" t="s">
        <v>137</v>
      </c>
      <c r="H426" s="30">
        <v>-155.086573</v>
      </c>
      <c r="I426" s="30">
        <v>19.364936</v>
      </c>
      <c r="J426" s="9">
        <v>2100</v>
      </c>
      <c r="K426" s="25">
        <v>3.45</v>
      </c>
      <c r="L426" s="26">
        <v>2143</v>
      </c>
      <c r="M426" s="27">
        <v>52.0277</v>
      </c>
      <c r="N426" s="27">
        <v>13.8504</v>
      </c>
      <c r="O426" s="27">
        <v>10.9559</v>
      </c>
      <c r="P426" s="27">
        <v>6.3987</v>
      </c>
      <c r="Q426" s="27">
        <v>11.0174</v>
      </c>
      <c r="R426" s="27">
        <v>2.2714</v>
      </c>
      <c r="S426" s="27">
        <v>0.4312</v>
      </c>
      <c r="T426" s="27">
        <v>2.6523</v>
      </c>
      <c r="U426" s="27">
        <v>0.255</v>
      </c>
      <c r="V426" s="27">
        <v>0.1733</v>
      </c>
      <c r="W426" s="27">
        <v>100.03330000000001</v>
      </c>
      <c r="X426" s="28">
        <v>110.25</v>
      </c>
      <c r="Y426" s="29">
        <v>1145.7188700000002</v>
      </c>
      <c r="Z426" s="26">
        <v>2143</v>
      </c>
      <c r="AA426" s="27">
        <v>51.0505105454616</v>
      </c>
      <c r="AB426" s="27">
        <v>13.5193051642131</v>
      </c>
      <c r="AC426" s="27">
        <v>11.2568595340158</v>
      </c>
      <c r="AD426" s="27">
        <v>8.00060372777688</v>
      </c>
      <c r="AE426" s="27">
        <v>10.8961564010076</v>
      </c>
      <c r="AF426" s="27">
        <v>2.03798480833661</v>
      </c>
      <c r="AG426" s="27">
        <v>0.403561348185467</v>
      </c>
      <c r="AH426" s="27">
        <v>2.38101195429426</v>
      </c>
      <c r="AI426" s="27">
        <v>0.282492943729827</v>
      </c>
      <c r="AJ426" s="27">
        <v>0.171513572978824</v>
      </c>
    </row>
    <row r="427" spans="1:36" ht="15.75">
      <c r="A427" s="21" t="s">
        <v>35</v>
      </c>
      <c r="B427" s="22" t="s">
        <v>433</v>
      </c>
      <c r="C427" s="23">
        <v>34992</v>
      </c>
      <c r="D427" s="23">
        <v>34992</v>
      </c>
      <c r="E427" s="24">
        <v>0.4583333333333333</v>
      </c>
      <c r="F427" s="9"/>
      <c r="G427" s="25" t="s">
        <v>136</v>
      </c>
      <c r="H427" s="30">
        <v>-155.108631</v>
      </c>
      <c r="I427" s="30">
        <v>19.388346</v>
      </c>
      <c r="J427" s="9">
        <v>2800</v>
      </c>
      <c r="K427" s="9"/>
      <c r="L427" s="26">
        <v>2145</v>
      </c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8"/>
      <c r="Y427" s="22"/>
      <c r="Z427" s="26">
        <v>2145</v>
      </c>
      <c r="AA427" s="27">
        <v>51.1175550210774</v>
      </c>
      <c r="AB427" s="27">
        <v>13.4360371893346</v>
      </c>
      <c r="AC427" s="27">
        <v>11.2716431323868</v>
      </c>
      <c r="AD427" s="27">
        <v>8.07172459720175</v>
      </c>
      <c r="AE427" s="27">
        <v>10.8094434530737</v>
      </c>
      <c r="AF427" s="27">
        <v>2.0507635710037</v>
      </c>
      <c r="AG427" s="27">
        <v>0.404091344040138</v>
      </c>
      <c r="AH427" s="27">
        <v>2.38413892983681</v>
      </c>
      <c r="AI427" s="27">
        <v>0.282863940828096</v>
      </c>
      <c r="AJ427" s="27">
        <v>0.171738821217058</v>
      </c>
    </row>
    <row r="428" spans="1:36" ht="15.75">
      <c r="A428" s="21" t="s">
        <v>36</v>
      </c>
      <c r="B428" s="22" t="s">
        <v>369</v>
      </c>
      <c r="C428" s="23">
        <v>34999</v>
      </c>
      <c r="D428" s="23">
        <v>34999</v>
      </c>
      <c r="E428" s="24">
        <v>0.7111111111111111</v>
      </c>
      <c r="F428" s="9"/>
      <c r="G428" s="25" t="s">
        <v>137</v>
      </c>
      <c r="H428" s="30">
        <v>-155.08498</v>
      </c>
      <c r="I428" s="30">
        <v>19.360113</v>
      </c>
      <c r="J428" s="9">
        <v>2038</v>
      </c>
      <c r="K428" s="25">
        <v>4.04</v>
      </c>
      <c r="L428" s="26">
        <v>2146</v>
      </c>
      <c r="M428" s="27">
        <v>52.1449</v>
      </c>
      <c r="N428" s="27">
        <v>13.8905</v>
      </c>
      <c r="O428" s="27">
        <v>10.815</v>
      </c>
      <c r="P428" s="27">
        <v>6.3652</v>
      </c>
      <c r="Q428" s="27">
        <v>11.1392</v>
      </c>
      <c r="R428" s="27">
        <v>2.2752</v>
      </c>
      <c r="S428" s="27">
        <v>0.4213</v>
      </c>
      <c r="T428" s="27">
        <v>2.559</v>
      </c>
      <c r="U428" s="27">
        <v>0.2254</v>
      </c>
      <c r="V428" s="27">
        <v>0.1622</v>
      </c>
      <c r="W428" s="27">
        <v>99.9979</v>
      </c>
      <c r="X428" s="28" t="s">
        <v>366</v>
      </c>
      <c r="Y428" s="29">
        <v>1145.57652</v>
      </c>
      <c r="Z428" s="26">
        <v>2146</v>
      </c>
      <c r="AA428" s="27">
        <v>51.1490822565847</v>
      </c>
      <c r="AB428" s="27">
        <v>13.5927679225176</v>
      </c>
      <c r="AC428" s="27">
        <v>11.2341911074703</v>
      </c>
      <c r="AD428" s="27">
        <v>7.82339309318235</v>
      </c>
      <c r="AE428" s="27">
        <v>10.8742143380141</v>
      </c>
      <c r="AF428" s="27">
        <v>2.0540182638471</v>
      </c>
      <c r="AG428" s="27">
        <v>0.412817396165349</v>
      </c>
      <c r="AH428" s="27">
        <v>2.4064233581346</v>
      </c>
      <c r="AI428" s="27">
        <v>0.281924075429995</v>
      </c>
      <c r="AJ428" s="27">
        <v>0.171168188653925</v>
      </c>
    </row>
    <row r="429" spans="1:36" ht="15.75">
      <c r="A429" s="21" t="s">
        <v>37</v>
      </c>
      <c r="B429" s="22" t="s">
        <v>369</v>
      </c>
      <c r="C429" s="23">
        <v>35006</v>
      </c>
      <c r="D429" s="23">
        <v>35006</v>
      </c>
      <c r="E429" s="24">
        <v>0.5465277777777778</v>
      </c>
      <c r="F429" s="9"/>
      <c r="G429" s="25" t="s">
        <v>137</v>
      </c>
      <c r="H429" s="30">
        <v>-155.08498</v>
      </c>
      <c r="I429" s="30">
        <v>19.360113</v>
      </c>
      <c r="J429" s="9">
        <v>2038</v>
      </c>
      <c r="K429" s="9">
        <v>4.04</v>
      </c>
      <c r="L429" s="26">
        <v>2147</v>
      </c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8"/>
      <c r="Y429" s="22"/>
      <c r="Z429" s="26">
        <v>2147</v>
      </c>
      <c r="AA429" s="27">
        <v>51.1130675386744</v>
      </c>
      <c r="AB429" s="27">
        <v>13.4825808074456</v>
      </c>
      <c r="AC429" s="27">
        <v>11.3168154949063</v>
      </c>
      <c r="AD429" s="27">
        <v>7.89837756257075</v>
      </c>
      <c r="AE429" s="27">
        <v>10.8665576657024</v>
      </c>
      <c r="AF429" s="27">
        <v>2.06263363098981</v>
      </c>
      <c r="AG429" s="27">
        <v>0.40246509872972</v>
      </c>
      <c r="AH429" s="27">
        <v>2.39466733744183</v>
      </c>
      <c r="AI429" s="27">
        <v>0.291787196579047</v>
      </c>
      <c r="AJ429" s="27">
        <v>0.171047666960131</v>
      </c>
    </row>
    <row r="430" spans="1:36" ht="15.75">
      <c r="A430" s="21" t="s">
        <v>38</v>
      </c>
      <c r="B430" s="22" t="s">
        <v>369</v>
      </c>
      <c r="C430" s="23">
        <v>35013</v>
      </c>
      <c r="D430" s="23">
        <v>35013</v>
      </c>
      <c r="E430" s="24">
        <v>0.37569444444444444</v>
      </c>
      <c r="F430" s="9"/>
      <c r="G430" s="25" t="s">
        <v>137</v>
      </c>
      <c r="H430" s="30">
        <v>-155.088307</v>
      </c>
      <c r="I430" s="30">
        <v>19.364329</v>
      </c>
      <c r="J430" s="9">
        <v>2125</v>
      </c>
      <c r="K430" s="25">
        <v>3.48</v>
      </c>
      <c r="L430" s="26">
        <v>2148</v>
      </c>
      <c r="M430" s="27">
        <v>51.9901</v>
      </c>
      <c r="N430" s="27">
        <v>13.9527</v>
      </c>
      <c r="O430" s="27">
        <v>10.7675</v>
      </c>
      <c r="P430" s="27">
        <v>6.4444</v>
      </c>
      <c r="Q430" s="27">
        <v>11.1043</v>
      </c>
      <c r="R430" s="27">
        <v>2.2917</v>
      </c>
      <c r="S430" s="27">
        <v>0.4118</v>
      </c>
      <c r="T430" s="27">
        <v>2.5603</v>
      </c>
      <c r="U430" s="27">
        <v>0.2368</v>
      </c>
      <c r="V430" s="27">
        <v>0.1818</v>
      </c>
      <c r="W430" s="27">
        <v>99.9414</v>
      </c>
      <c r="X430" s="28">
        <v>157.5</v>
      </c>
      <c r="Y430" s="29">
        <v>1146.66444</v>
      </c>
      <c r="Z430" s="26">
        <v>2148</v>
      </c>
      <c r="AA430" s="27">
        <v>51.094706608551</v>
      </c>
      <c r="AB430" s="27">
        <v>13.6050993928095</v>
      </c>
      <c r="AC430" s="27">
        <v>11.3350633644907</v>
      </c>
      <c r="AD430" s="27">
        <v>7.75994557960243</v>
      </c>
      <c r="AE430" s="27">
        <v>10.8840795142476</v>
      </c>
      <c r="AF430" s="27">
        <v>2.05588168602454</v>
      </c>
      <c r="AG430" s="27">
        <v>0.403114056083243</v>
      </c>
      <c r="AH430" s="27">
        <v>2.40860648509738</v>
      </c>
      <c r="AI430" s="27">
        <v>0.28217983925827</v>
      </c>
      <c r="AJ430" s="27">
        <v>0.171323473835378</v>
      </c>
    </row>
    <row r="431" spans="1:36" ht="15.75">
      <c r="A431" s="21" t="s">
        <v>39</v>
      </c>
      <c r="B431" s="22" t="s">
        <v>399</v>
      </c>
      <c r="C431" s="23">
        <v>35020</v>
      </c>
      <c r="D431" s="23">
        <v>35020</v>
      </c>
      <c r="E431" s="24">
        <v>0.4166666666666667</v>
      </c>
      <c r="F431" s="9"/>
      <c r="G431" s="25" t="s">
        <v>137</v>
      </c>
      <c r="H431" s="30">
        <v>-155.092067</v>
      </c>
      <c r="I431" s="30">
        <v>19.375558</v>
      </c>
      <c r="J431" s="9">
        <v>2230</v>
      </c>
      <c r="K431" s="25">
        <v>2.46</v>
      </c>
      <c r="L431" s="26">
        <v>2149</v>
      </c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8"/>
      <c r="Y431" s="22"/>
      <c r="Z431" s="26">
        <v>2149</v>
      </c>
      <c r="AA431" s="27">
        <v>51.016542492739</v>
      </c>
      <c r="AB431" s="27">
        <v>13.335017047607</v>
      </c>
      <c r="AC431" s="27">
        <v>11.3625457759818</v>
      </c>
      <c r="AD431" s="27">
        <v>8.13233994191186</v>
      </c>
      <c r="AE431" s="27">
        <v>10.8094456370754</v>
      </c>
      <c r="AF431" s="27">
        <v>2.10127541356232</v>
      </c>
      <c r="AG431" s="27">
        <v>0.404091425685061</v>
      </c>
      <c r="AH431" s="27">
        <v>2.39424169718399</v>
      </c>
      <c r="AI431" s="27">
        <v>0.272761712337416</v>
      </c>
      <c r="AJ431" s="27">
        <v>0.171738855916151</v>
      </c>
    </row>
    <row r="432" spans="1:36" ht="15.75">
      <c r="A432" s="21" t="s">
        <v>40</v>
      </c>
      <c r="B432" s="22" t="s">
        <v>369</v>
      </c>
      <c r="C432" s="23">
        <v>35028</v>
      </c>
      <c r="D432" s="23">
        <v>35028</v>
      </c>
      <c r="E432" s="24">
        <v>0.40347222222222223</v>
      </c>
      <c r="F432" s="9"/>
      <c r="G432" s="25" t="s">
        <v>137</v>
      </c>
      <c r="H432" s="30">
        <v>-155.087654</v>
      </c>
      <c r="I432" s="30">
        <v>19.360127</v>
      </c>
      <c r="J432" s="33">
        <v>2100</v>
      </c>
      <c r="K432" s="25">
        <v>4</v>
      </c>
      <c r="L432" s="26">
        <v>2150</v>
      </c>
      <c r="M432" s="27">
        <v>51.7136</v>
      </c>
      <c r="N432" s="27">
        <v>13.969</v>
      </c>
      <c r="O432" s="27">
        <v>10.9468</v>
      </c>
      <c r="P432" s="27">
        <v>6.4677</v>
      </c>
      <c r="Q432" s="27">
        <v>11.2296</v>
      </c>
      <c r="R432" s="27">
        <v>2.2608</v>
      </c>
      <c r="S432" s="27">
        <v>0.4136</v>
      </c>
      <c r="T432" s="27">
        <v>2.5127</v>
      </c>
      <c r="U432" s="27">
        <v>0.2232</v>
      </c>
      <c r="V432" s="27">
        <v>0.1596</v>
      </c>
      <c r="W432" s="27">
        <v>99.8966</v>
      </c>
      <c r="X432" s="28">
        <v>128.7</v>
      </c>
      <c r="Y432" s="29">
        <v>1147.60077</v>
      </c>
      <c r="Z432" s="26">
        <v>2150</v>
      </c>
      <c r="AA432" s="27">
        <v>51.0917478547524</v>
      </c>
      <c r="AB432" s="27">
        <v>13.631197550181</v>
      </c>
      <c r="AC432" s="27">
        <v>11.2659525400071</v>
      </c>
      <c r="AD432" s="27">
        <v>7.7546368285474</v>
      </c>
      <c r="AE432" s="27">
        <v>10.9049580401448</v>
      </c>
      <c r="AF432" s="27">
        <v>2.10021414106492</v>
      </c>
      <c r="AG432" s="27">
        <v>0.403887334820177</v>
      </c>
      <c r="AH432" s="27">
        <v>2.40312964218005</v>
      </c>
      <c r="AI432" s="27">
        <v>0.27262395100362</v>
      </c>
      <c r="AJ432" s="27">
        <v>0.171652117298575</v>
      </c>
    </row>
    <row r="433" spans="1:36" ht="15.75">
      <c r="A433" s="21" t="s">
        <v>41</v>
      </c>
      <c r="B433" s="22" t="s">
        <v>369</v>
      </c>
      <c r="C433" s="23">
        <v>35034</v>
      </c>
      <c r="D433" s="23">
        <v>35034</v>
      </c>
      <c r="E433" s="24">
        <v>0.5625</v>
      </c>
      <c r="F433" s="9"/>
      <c r="G433" s="25" t="s">
        <v>137</v>
      </c>
      <c r="H433" s="30">
        <v>-155.085281</v>
      </c>
      <c r="I433" s="30">
        <v>19.356081</v>
      </c>
      <c r="J433" s="9">
        <v>2000</v>
      </c>
      <c r="K433" s="25">
        <v>4.45</v>
      </c>
      <c r="L433" s="26">
        <v>2151</v>
      </c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8"/>
      <c r="Y433" s="22"/>
      <c r="Z433" s="26">
        <v>2151</v>
      </c>
      <c r="AA433" s="27">
        <v>51.038127595319</v>
      </c>
      <c r="AB433" s="27">
        <v>13.489367056751</v>
      </c>
      <c r="AC433" s="27">
        <v>11.3225116396124</v>
      </c>
      <c r="AD433" s="27">
        <v>7.96275324021643</v>
      </c>
      <c r="AE433" s="27">
        <v>10.8720271800679</v>
      </c>
      <c r="AF433" s="27">
        <v>2.06367182584623</v>
      </c>
      <c r="AG433" s="27">
        <v>0.40266767333585</v>
      </c>
      <c r="AH433" s="27">
        <v>2.39587265634831</v>
      </c>
      <c r="AI433" s="27">
        <v>0.281867371335095</v>
      </c>
      <c r="AJ433" s="27">
        <v>0.171133761167736</v>
      </c>
    </row>
    <row r="434" spans="1:36" ht="15.75">
      <c r="A434" s="21" t="s">
        <v>42</v>
      </c>
      <c r="B434" s="22" t="s">
        <v>369</v>
      </c>
      <c r="C434" s="23">
        <v>35041</v>
      </c>
      <c r="D434" s="23">
        <v>35041</v>
      </c>
      <c r="E434" s="24">
        <v>0.3611111111111111</v>
      </c>
      <c r="F434" s="9"/>
      <c r="G434" s="25" t="s">
        <v>137</v>
      </c>
      <c r="H434" s="30">
        <v>-155.084703</v>
      </c>
      <c r="I434" s="30">
        <v>19.355545</v>
      </c>
      <c r="J434" s="9">
        <v>1980</v>
      </c>
      <c r="K434" s="25">
        <v>4.53</v>
      </c>
      <c r="L434" s="26">
        <v>2152</v>
      </c>
      <c r="M434" s="27">
        <v>51.5144</v>
      </c>
      <c r="N434" s="27">
        <v>13.8677</v>
      </c>
      <c r="O434" s="27">
        <v>10.7227</v>
      </c>
      <c r="P434" s="27">
        <v>6.4781</v>
      </c>
      <c r="Q434" s="27">
        <v>11.2564</v>
      </c>
      <c r="R434" s="27">
        <v>2.2713</v>
      </c>
      <c r="S434" s="27">
        <v>0.4075</v>
      </c>
      <c r="T434" s="27">
        <v>2.5022</v>
      </c>
      <c r="U434" s="27">
        <v>0.2152</v>
      </c>
      <c r="V434" s="27">
        <v>0.1689</v>
      </c>
      <c r="W434" s="27">
        <v>99.40440000000001</v>
      </c>
      <c r="X434" s="28">
        <v>119.25</v>
      </c>
      <c r="Y434" s="29">
        <v>1148.28681</v>
      </c>
      <c r="Z434" s="26">
        <v>2152</v>
      </c>
      <c r="AA434" s="27">
        <v>50.9721625243357</v>
      </c>
      <c r="AB434" s="27">
        <v>13.4509873328108</v>
      </c>
      <c r="AC434" s="27">
        <v>11.3751864681045</v>
      </c>
      <c r="AD434" s="27">
        <v>8.07059239968648</v>
      </c>
      <c r="AE434" s="27">
        <v>10.8214710121109</v>
      </c>
      <c r="AF434" s="27">
        <v>2.06315895931835</v>
      </c>
      <c r="AG434" s="27">
        <v>0.404540972415362</v>
      </c>
      <c r="AH434" s="27">
        <v>2.38679173725064</v>
      </c>
      <c r="AI434" s="27">
        <v>0.283178680690754</v>
      </c>
      <c r="AJ434" s="27">
        <v>0.171929913276529</v>
      </c>
    </row>
    <row r="435" spans="1:36" ht="15.75">
      <c r="A435" s="21" t="s">
        <v>43</v>
      </c>
      <c r="B435" s="22" t="s">
        <v>369</v>
      </c>
      <c r="C435" s="23">
        <v>35048</v>
      </c>
      <c r="D435" s="23">
        <v>35048</v>
      </c>
      <c r="E435" s="24">
        <v>0.375</v>
      </c>
      <c r="F435" s="9"/>
      <c r="G435" s="25" t="s">
        <v>137</v>
      </c>
      <c r="H435" s="30">
        <v>-155.093349</v>
      </c>
      <c r="I435" s="30">
        <v>19.375281</v>
      </c>
      <c r="J435" s="9">
        <v>2251</v>
      </c>
      <c r="K435" s="25">
        <v>2.3</v>
      </c>
      <c r="L435" s="26">
        <v>2153</v>
      </c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8"/>
      <c r="Y435" s="22"/>
      <c r="Z435" s="26">
        <v>2153</v>
      </c>
      <c r="AA435" s="27">
        <v>51.0608239360226</v>
      </c>
      <c r="AB435" s="27">
        <v>13.5220363783143</v>
      </c>
      <c r="AC435" s="27">
        <v>11.3499331466485</v>
      </c>
      <c r="AD435" s="27">
        <v>7.86094502888569</v>
      </c>
      <c r="AE435" s="27">
        <v>10.8983576780443</v>
      </c>
      <c r="AF435" s="27">
        <v>2.05857867251949</v>
      </c>
      <c r="AG435" s="27">
        <v>0.403642876964605</v>
      </c>
      <c r="AH435" s="27">
        <v>2.39158404601529</v>
      </c>
      <c r="AI435" s="27">
        <v>0.282550013875224</v>
      </c>
      <c r="AJ435" s="27">
        <v>0.171548222709957</v>
      </c>
    </row>
    <row r="436" spans="1:36" ht="15.75">
      <c r="A436" s="21" t="s">
        <v>44</v>
      </c>
      <c r="B436" s="22" t="s">
        <v>369</v>
      </c>
      <c r="C436" s="23">
        <v>35055</v>
      </c>
      <c r="D436" s="23">
        <v>35055</v>
      </c>
      <c r="E436" s="24">
        <v>0.36944444444444446</v>
      </c>
      <c r="F436" s="9"/>
      <c r="G436" s="25" t="s">
        <v>137</v>
      </c>
      <c r="H436" s="30">
        <v>-155.093349</v>
      </c>
      <c r="I436" s="30">
        <v>19.375281</v>
      </c>
      <c r="J436" s="9">
        <v>2251</v>
      </c>
      <c r="K436" s="25">
        <v>2.3</v>
      </c>
      <c r="L436" s="26">
        <v>2154</v>
      </c>
      <c r="M436" s="27">
        <v>51.682</v>
      </c>
      <c r="N436" s="27">
        <v>13.8378</v>
      </c>
      <c r="O436" s="27">
        <v>10.8918</v>
      </c>
      <c r="P436" s="27">
        <v>6.5861</v>
      </c>
      <c r="Q436" s="27">
        <v>11.2349</v>
      </c>
      <c r="R436" s="27">
        <v>2.2275</v>
      </c>
      <c r="S436" s="27">
        <v>0.3988</v>
      </c>
      <c r="T436" s="27">
        <v>2.4624</v>
      </c>
      <c r="U436" s="27">
        <v>0.2149</v>
      </c>
      <c r="V436" s="27">
        <v>0.1847</v>
      </c>
      <c r="W436" s="27">
        <v>99.7209</v>
      </c>
      <c r="X436" s="28">
        <v>114.75</v>
      </c>
      <c r="Y436" s="29">
        <v>1148.4506099999999</v>
      </c>
      <c r="Z436" s="26">
        <v>2154</v>
      </c>
      <c r="AA436" s="27">
        <v>50.9103765246597</v>
      </c>
      <c r="AB436" s="27">
        <v>13.5356953458421</v>
      </c>
      <c r="AC436" s="27">
        <v>11.3613980151014</v>
      </c>
      <c r="AD436" s="27">
        <v>8.24263238970681</v>
      </c>
      <c r="AE436" s="27">
        <v>10.7073410944721</v>
      </c>
      <c r="AF436" s="27">
        <v>2.04045556705977</v>
      </c>
      <c r="AG436" s="27">
        <v>0.393949342155105</v>
      </c>
      <c r="AH436" s="27">
        <v>2.36369605293063</v>
      </c>
      <c r="AI436" s="27">
        <v>0.272734159953534</v>
      </c>
      <c r="AJ436" s="27">
        <v>0.171721508118892</v>
      </c>
    </row>
    <row r="437" spans="1:36" ht="15.75">
      <c r="A437" s="21" t="s">
        <v>45</v>
      </c>
      <c r="B437" s="22" t="s">
        <v>369</v>
      </c>
      <c r="C437" s="23">
        <v>35069</v>
      </c>
      <c r="D437" s="23">
        <v>35069</v>
      </c>
      <c r="E437" s="24">
        <v>0.4513888888888889</v>
      </c>
      <c r="F437" s="9"/>
      <c r="G437" s="25" t="s">
        <v>137</v>
      </c>
      <c r="H437" s="30">
        <v>-155.092136</v>
      </c>
      <c r="I437" s="30">
        <v>19.374239</v>
      </c>
      <c r="J437" s="9">
        <v>2230</v>
      </c>
      <c r="K437" s="25">
        <v>2.46</v>
      </c>
      <c r="L437" s="26">
        <v>2155</v>
      </c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8"/>
      <c r="Y437" s="22"/>
      <c r="Z437" s="26">
        <v>2155</v>
      </c>
      <c r="AA437" s="27">
        <v>51.0629589093842</v>
      </c>
      <c r="AB437" s="27">
        <v>13.3471496555222</v>
      </c>
      <c r="AC437" s="27">
        <v>11.2819006988244</v>
      </c>
      <c r="AD437" s="27">
        <v>8.25096524159554</v>
      </c>
      <c r="AE437" s="27">
        <v>10.8192804025824</v>
      </c>
      <c r="AF437" s="27">
        <v>2.02229540235185</v>
      </c>
      <c r="AG437" s="27">
        <v>0.39434760345861</v>
      </c>
      <c r="AH437" s="27">
        <v>2.37619709776342</v>
      </c>
      <c r="AI437" s="27">
        <v>0.2730098793175</v>
      </c>
      <c r="AJ437" s="27">
        <v>0.171895109199907</v>
      </c>
    </row>
    <row r="438" spans="1:36" ht="15.75">
      <c r="A438" s="21" t="s">
        <v>46</v>
      </c>
      <c r="B438" s="22" t="s">
        <v>369</v>
      </c>
      <c r="C438" s="23">
        <v>35076</v>
      </c>
      <c r="D438" s="23">
        <v>35076</v>
      </c>
      <c r="E438" s="24">
        <v>0.375</v>
      </c>
      <c r="F438" s="9"/>
      <c r="G438" s="25" t="s">
        <v>137</v>
      </c>
      <c r="H438" s="30">
        <v>-155.092136</v>
      </c>
      <c r="I438" s="30">
        <v>19.374239</v>
      </c>
      <c r="J438" s="9">
        <v>2230</v>
      </c>
      <c r="K438" s="25">
        <v>2.46</v>
      </c>
      <c r="L438" s="26">
        <v>2156</v>
      </c>
      <c r="M438" s="27">
        <v>51.4538</v>
      </c>
      <c r="N438" s="27">
        <v>13.7887</v>
      </c>
      <c r="O438" s="27">
        <v>10.771</v>
      </c>
      <c r="P438" s="27">
        <v>6.5965</v>
      </c>
      <c r="Q438" s="27">
        <v>11.2388</v>
      </c>
      <c r="R438" s="27">
        <v>2.2176</v>
      </c>
      <c r="S438" s="27">
        <v>0.4003</v>
      </c>
      <c r="T438" s="27">
        <v>2.4795</v>
      </c>
      <c r="U438" s="27">
        <v>0.2162</v>
      </c>
      <c r="V438" s="27">
        <v>0.1643</v>
      </c>
      <c r="W438" s="27">
        <v>99.3267</v>
      </c>
      <c r="X438" s="28">
        <v>147.15</v>
      </c>
      <c r="Y438" s="29">
        <v>1148.8036499999998</v>
      </c>
      <c r="Z438" s="26">
        <v>2156</v>
      </c>
      <c r="AA438" s="27">
        <v>50.8692792751693</v>
      </c>
      <c r="AB438" s="27">
        <v>13.3229064768301</v>
      </c>
      <c r="AC438" s="27">
        <v>11.4430443729493</v>
      </c>
      <c r="AD438" s="27">
        <v>8.44793387962633</v>
      </c>
      <c r="AE438" s="27">
        <v>10.6986976253332</v>
      </c>
      <c r="AF438" s="27">
        <v>2.0186221934591</v>
      </c>
      <c r="AG438" s="27">
        <v>0.393631327724524</v>
      </c>
      <c r="AH438" s="27">
        <v>2.35169485537985</v>
      </c>
      <c r="AI438" s="27">
        <v>0.282607107084274</v>
      </c>
      <c r="AJ438" s="27">
        <v>0.171582886444023</v>
      </c>
    </row>
    <row r="439" spans="1:36" ht="15.75">
      <c r="A439" s="21" t="s">
        <v>47</v>
      </c>
      <c r="B439" s="22" t="s">
        <v>369</v>
      </c>
      <c r="C439" s="23">
        <v>35083</v>
      </c>
      <c r="D439" s="23">
        <v>35083</v>
      </c>
      <c r="E439" s="24">
        <v>0.40625</v>
      </c>
      <c r="F439" s="9"/>
      <c r="G439" s="25" t="s">
        <v>137</v>
      </c>
      <c r="H439" s="30">
        <v>-155.092136</v>
      </c>
      <c r="I439" s="30">
        <v>19.374239</v>
      </c>
      <c r="J439" s="9">
        <v>2230</v>
      </c>
      <c r="K439" s="25">
        <v>2.46</v>
      </c>
      <c r="L439" s="26">
        <v>2157</v>
      </c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8"/>
      <c r="Y439" s="22"/>
      <c r="Z439" s="26">
        <v>2157</v>
      </c>
      <c r="AA439" s="27">
        <v>50.8777776747909</v>
      </c>
      <c r="AB439" s="27">
        <v>13.1979977730646</v>
      </c>
      <c r="AC439" s="27">
        <v>11.4222928085621</v>
      </c>
      <c r="AD439" s="27">
        <v>8.63410999352391</v>
      </c>
      <c r="AE439" s="27">
        <v>10.6792959079759</v>
      </c>
      <c r="AF439" s="27">
        <v>2.01496149207092</v>
      </c>
      <c r="AG439" s="27">
        <v>0.39291749095383</v>
      </c>
      <c r="AH439" s="27">
        <v>2.33735533080227</v>
      </c>
      <c r="AI439" s="27">
        <v>0.272019801429575</v>
      </c>
      <c r="AJ439" s="27">
        <v>0.171271726826029</v>
      </c>
    </row>
    <row r="440" spans="1:36" ht="15.75">
      <c r="A440" s="21" t="s">
        <v>48</v>
      </c>
      <c r="B440" s="22" t="s">
        <v>369</v>
      </c>
      <c r="C440" s="23">
        <v>35090</v>
      </c>
      <c r="D440" s="23">
        <v>35090</v>
      </c>
      <c r="E440" s="24">
        <v>0.3888888888888889</v>
      </c>
      <c r="F440" s="9"/>
      <c r="G440" s="25" t="s">
        <v>137</v>
      </c>
      <c r="H440" s="30">
        <v>-155.092136</v>
      </c>
      <c r="I440" s="30">
        <v>19.374239</v>
      </c>
      <c r="J440" s="9">
        <v>2230</v>
      </c>
      <c r="K440" s="25">
        <v>2.46</v>
      </c>
      <c r="L440" s="26">
        <v>2158</v>
      </c>
      <c r="M440" s="27">
        <v>51.9289</v>
      </c>
      <c r="N440" s="27">
        <v>13.9373</v>
      </c>
      <c r="O440" s="27">
        <v>10.7665</v>
      </c>
      <c r="P440" s="27">
        <v>6.6778</v>
      </c>
      <c r="Q440" s="27">
        <v>11.1835</v>
      </c>
      <c r="R440" s="27">
        <v>2.2636</v>
      </c>
      <c r="S440" s="27">
        <v>0.4026</v>
      </c>
      <c r="T440" s="27">
        <v>2.4475</v>
      </c>
      <c r="U440" s="27">
        <v>0.233</v>
      </c>
      <c r="V440" s="27">
        <v>0.1779</v>
      </c>
      <c r="W440" s="27">
        <v>100.0186</v>
      </c>
      <c r="X440" s="28">
        <v>146.25</v>
      </c>
      <c r="Y440" s="29">
        <v>1150.43778</v>
      </c>
      <c r="Z440" s="26">
        <v>2158</v>
      </c>
      <c r="AA440" s="27">
        <v>51.0278642332716</v>
      </c>
      <c r="AB440" s="27">
        <v>13.2853611021536</v>
      </c>
      <c r="AC440" s="27">
        <v>11.4107966506397</v>
      </c>
      <c r="AD440" s="27">
        <v>8.29328602134434</v>
      </c>
      <c r="AE440" s="27">
        <v>10.7691942267457</v>
      </c>
      <c r="AF440" s="27">
        <v>2.0129335003263</v>
      </c>
      <c r="AG440" s="27">
        <v>0.392522032563628</v>
      </c>
      <c r="AH440" s="27">
        <v>2.3651968628834</v>
      </c>
      <c r="AI440" s="27">
        <v>0.27174602254405</v>
      </c>
      <c r="AJ440" s="27">
        <v>0.171099347527735</v>
      </c>
    </row>
    <row r="441" spans="1:36" ht="15.75">
      <c r="A441" s="21" t="s">
        <v>49</v>
      </c>
      <c r="B441" s="22" t="s">
        <v>369</v>
      </c>
      <c r="C441" s="23">
        <v>35097</v>
      </c>
      <c r="D441" s="23">
        <v>35097</v>
      </c>
      <c r="E441" s="24">
        <v>0.3958333333333333</v>
      </c>
      <c r="F441" s="9"/>
      <c r="G441" s="25" t="s">
        <v>137</v>
      </c>
      <c r="H441" s="30">
        <v>-155.092136</v>
      </c>
      <c r="I441" s="30">
        <v>19.374239</v>
      </c>
      <c r="J441" s="9">
        <v>2230</v>
      </c>
      <c r="K441" s="25">
        <v>2.46</v>
      </c>
      <c r="L441" s="26">
        <v>2159</v>
      </c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8"/>
      <c r="Y441" s="22"/>
      <c r="Z441" s="26">
        <v>2159</v>
      </c>
      <c r="AA441" s="27">
        <v>51.1042981042228</v>
      </c>
      <c r="AB441" s="27">
        <v>13.3579551480345</v>
      </c>
      <c r="AC441" s="27">
        <v>11.2910342214619</v>
      </c>
      <c r="AD441" s="27">
        <v>8.17668769667565</v>
      </c>
      <c r="AE441" s="27">
        <v>10.8280394003007</v>
      </c>
      <c r="AF441" s="27">
        <v>2.03405226117798</v>
      </c>
      <c r="AG441" s="27">
        <v>0.404786519637408</v>
      </c>
      <c r="AH441" s="27">
        <v>2.3578814768879</v>
      </c>
      <c r="AI441" s="27">
        <v>0.273230900755251</v>
      </c>
      <c r="AJ441" s="27">
        <v>0.172034270845899</v>
      </c>
    </row>
    <row r="442" spans="1:36" ht="15.75">
      <c r="A442" s="21" t="s">
        <v>50</v>
      </c>
      <c r="B442" s="22" t="s">
        <v>369</v>
      </c>
      <c r="C442" s="23">
        <v>35104</v>
      </c>
      <c r="D442" s="23">
        <v>35104</v>
      </c>
      <c r="E442" s="24">
        <v>0.3909722222222222</v>
      </c>
      <c r="F442" s="9"/>
      <c r="G442" s="25" t="s">
        <v>137</v>
      </c>
      <c r="H442" s="30">
        <v>-155.092136</v>
      </c>
      <c r="I442" s="30">
        <v>19.374239</v>
      </c>
      <c r="J442" s="9">
        <v>2230</v>
      </c>
      <c r="K442" s="25">
        <v>2.46</v>
      </c>
      <c r="L442" s="26">
        <v>2160</v>
      </c>
      <c r="M442" s="27">
        <v>51.8253</v>
      </c>
      <c r="N442" s="27">
        <v>13.8752</v>
      </c>
      <c r="O442" s="27">
        <v>10.8112</v>
      </c>
      <c r="P442" s="27">
        <v>6.7102</v>
      </c>
      <c r="Q442" s="27">
        <v>11.2145</v>
      </c>
      <c r="R442" s="27">
        <v>2.24</v>
      </c>
      <c r="S442" s="27">
        <v>0.4048</v>
      </c>
      <c r="T442" s="27">
        <v>2.4075</v>
      </c>
      <c r="U442" s="27">
        <v>0.2266</v>
      </c>
      <c r="V442" s="27">
        <v>0.1612</v>
      </c>
      <c r="W442" s="27">
        <v>99.87650000000001</v>
      </c>
      <c r="X442" s="28">
        <v>123.3</v>
      </c>
      <c r="Y442" s="29">
        <v>1151.08902</v>
      </c>
      <c r="Z442" s="26">
        <v>2160</v>
      </c>
      <c r="AA442" s="27">
        <v>51.0268522494758</v>
      </c>
      <c r="AB442" s="27">
        <v>13.3377118751105</v>
      </c>
      <c r="AC442" s="27">
        <v>11.3648419935838</v>
      </c>
      <c r="AD442" s="27">
        <v>8.22492232298482</v>
      </c>
      <c r="AE442" s="27">
        <v>10.811630080582</v>
      </c>
      <c r="AF442" s="27">
        <v>2.02086543562281</v>
      </c>
      <c r="AG442" s="27">
        <v>0.404173087124561</v>
      </c>
      <c r="AH442" s="27">
        <v>2.35430823250057</v>
      </c>
      <c r="AI442" s="27">
        <v>0.282921160987193</v>
      </c>
      <c r="AJ442" s="27">
        <v>0.171773562027938</v>
      </c>
    </row>
    <row r="443" spans="1:36" ht="15.75">
      <c r="A443" s="21" t="s">
        <v>51</v>
      </c>
      <c r="B443" s="22" t="s">
        <v>369</v>
      </c>
      <c r="C443" s="23">
        <v>35111</v>
      </c>
      <c r="D443" s="23">
        <v>35111</v>
      </c>
      <c r="E443" s="24">
        <v>0.5597222222222222</v>
      </c>
      <c r="F443" s="9"/>
      <c r="G443" s="25" t="s">
        <v>137</v>
      </c>
      <c r="H443" s="30">
        <v>-155.08303</v>
      </c>
      <c r="I443" s="30">
        <v>19.369176</v>
      </c>
      <c r="J443" s="9">
        <v>2105</v>
      </c>
      <c r="K443" s="25">
        <v>3.62</v>
      </c>
      <c r="L443" s="26">
        <v>2161</v>
      </c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8"/>
      <c r="Y443" s="22"/>
      <c r="Z443" s="26">
        <v>2161</v>
      </c>
      <c r="AA443" s="27">
        <v>50.9188174573502</v>
      </c>
      <c r="AB443" s="27">
        <v>13.3094730779608</v>
      </c>
      <c r="AC443" s="27">
        <v>11.4315064266606</v>
      </c>
      <c r="AD443" s="27">
        <v>8.44949881767514</v>
      </c>
      <c r="AE443" s="27">
        <v>10.6879101989686</v>
      </c>
      <c r="AF443" s="27">
        <v>2.01658682999407</v>
      </c>
      <c r="AG443" s="27">
        <v>0.393234431848843</v>
      </c>
      <c r="AH443" s="27">
        <v>2.34932365694309</v>
      </c>
      <c r="AI443" s="27">
        <v>0.272239222049199</v>
      </c>
      <c r="AJ443" s="27">
        <v>0.171409880549496</v>
      </c>
    </row>
    <row r="444" spans="1:36" ht="15.75">
      <c r="A444" s="21" t="s">
        <v>52</v>
      </c>
      <c r="B444" s="22" t="s">
        <v>369</v>
      </c>
      <c r="C444" s="23">
        <v>35118</v>
      </c>
      <c r="D444" s="23">
        <v>35118</v>
      </c>
      <c r="E444" s="24">
        <v>0.4166666666666667</v>
      </c>
      <c r="F444" s="9"/>
      <c r="G444" s="25" t="s">
        <v>137</v>
      </c>
      <c r="H444" s="30">
        <v>-155.08303</v>
      </c>
      <c r="I444" s="30">
        <v>19.369176</v>
      </c>
      <c r="J444" s="9">
        <v>2105</v>
      </c>
      <c r="K444" s="25">
        <v>3.62</v>
      </c>
      <c r="L444" s="26">
        <v>2162</v>
      </c>
      <c r="M444" s="27">
        <v>51.7517</v>
      </c>
      <c r="N444" s="27">
        <v>13.8131</v>
      </c>
      <c r="O444" s="27">
        <v>10.7373</v>
      </c>
      <c r="P444" s="27">
        <v>6.5046</v>
      </c>
      <c r="Q444" s="27">
        <v>11.1654</v>
      </c>
      <c r="R444" s="27">
        <v>2.2537</v>
      </c>
      <c r="S444" s="27">
        <v>0.4105</v>
      </c>
      <c r="T444" s="27">
        <v>2.4904</v>
      </c>
      <c r="U444" s="27">
        <v>0.2263</v>
      </c>
      <c r="V444" s="27">
        <v>0.1658</v>
      </c>
      <c r="W444" s="27">
        <v>99.5188</v>
      </c>
      <c r="X444" s="28" t="s">
        <v>366</v>
      </c>
      <c r="Y444" s="29">
        <v>1148.00046</v>
      </c>
      <c r="Z444" s="26">
        <v>2162</v>
      </c>
      <c r="AA444" s="27">
        <v>51.2833298570128</v>
      </c>
      <c r="AB444" s="27">
        <v>13.378259962699</v>
      </c>
      <c r="AC444" s="27">
        <v>11.217002065725</v>
      </c>
      <c r="AD444" s="27">
        <v>7.99655084134053</v>
      </c>
      <c r="AE444" s="27">
        <v>10.8444986061272</v>
      </c>
      <c r="AF444" s="27">
        <v>2.05741422153628</v>
      </c>
      <c r="AG444" s="27">
        <v>0.395266771625197</v>
      </c>
      <c r="AH444" s="27">
        <v>2.38173567517747</v>
      </c>
      <c r="AI444" s="27">
        <v>0.273646226509752</v>
      </c>
      <c r="AJ444" s="27">
        <v>0.172295772246881</v>
      </c>
    </row>
    <row r="445" spans="1:36" ht="15.75">
      <c r="A445" s="21" t="s">
        <v>53</v>
      </c>
      <c r="B445" s="22" t="s">
        <v>369</v>
      </c>
      <c r="C445" s="23">
        <v>35126</v>
      </c>
      <c r="D445" s="23">
        <v>35126</v>
      </c>
      <c r="E445" s="24">
        <v>0.4270833333333333</v>
      </c>
      <c r="F445" s="9"/>
      <c r="G445" s="25" t="s">
        <v>137</v>
      </c>
      <c r="H445" s="30">
        <v>-155.08303</v>
      </c>
      <c r="I445" s="30">
        <v>19.369176</v>
      </c>
      <c r="J445" s="9">
        <v>2105</v>
      </c>
      <c r="K445" s="25">
        <v>3.62</v>
      </c>
      <c r="L445" s="26">
        <v>2163</v>
      </c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8"/>
      <c r="Y445" s="22"/>
      <c r="Z445" s="26">
        <v>2163</v>
      </c>
      <c r="AA445" s="27">
        <v>51.0851940454536</v>
      </c>
      <c r="AB445" s="27">
        <v>13.3483905855507</v>
      </c>
      <c r="AC445" s="27">
        <v>11.3787301726218</v>
      </c>
      <c r="AD445" s="27">
        <v>8.20976202930865</v>
      </c>
      <c r="AE445" s="27">
        <v>10.7389307718341</v>
      </c>
      <c r="AF445" s="27">
        <v>2.0373859314788</v>
      </c>
      <c r="AG445" s="27">
        <v>0.391418972057503</v>
      </c>
      <c r="AH445" s="27">
        <v>2.36858660014284</v>
      </c>
      <c r="AI445" s="27">
        <v>0.270982365270579</v>
      </c>
      <c r="AJ445" s="27">
        <v>0.170618526281476</v>
      </c>
    </row>
    <row r="446" spans="1:36" ht="15.75">
      <c r="A446" s="21" t="s">
        <v>54</v>
      </c>
      <c r="B446" s="22" t="s">
        <v>369</v>
      </c>
      <c r="C446" s="23">
        <v>35132</v>
      </c>
      <c r="D446" s="23">
        <v>35132</v>
      </c>
      <c r="E446" s="24">
        <v>0.3854166666666667</v>
      </c>
      <c r="F446" s="9"/>
      <c r="G446" s="25" t="s">
        <v>137</v>
      </c>
      <c r="H446" s="30">
        <v>-155.08303</v>
      </c>
      <c r="I446" s="30">
        <v>19.369176</v>
      </c>
      <c r="J446" s="9">
        <v>2105</v>
      </c>
      <c r="K446" s="25">
        <v>3.62</v>
      </c>
      <c r="L446" s="26">
        <v>2164</v>
      </c>
      <c r="M446" s="27">
        <v>51.6386</v>
      </c>
      <c r="N446" s="27">
        <v>13.7532</v>
      </c>
      <c r="O446" s="27">
        <v>10.7313</v>
      </c>
      <c r="P446" s="27">
        <v>6.6461</v>
      </c>
      <c r="Q446" s="27">
        <v>11.1722</v>
      </c>
      <c r="R446" s="27">
        <v>2.2296</v>
      </c>
      <c r="S446" s="27">
        <v>0.3957</v>
      </c>
      <c r="T446" s="27">
        <v>2.4574</v>
      </c>
      <c r="U446" s="27">
        <v>0.2278</v>
      </c>
      <c r="V446" s="27">
        <v>0.167</v>
      </c>
      <c r="W446" s="27">
        <v>99.41890000000001</v>
      </c>
      <c r="X446" s="28">
        <v>146.25</v>
      </c>
      <c r="Y446" s="29">
        <v>1150.84461</v>
      </c>
      <c r="Z446" s="26">
        <v>2164</v>
      </c>
      <c r="AA446" s="27">
        <v>51.079263531723</v>
      </c>
      <c r="AB446" s="27">
        <v>13.2987431680226</v>
      </c>
      <c r="AC446" s="27">
        <v>11.3316374077526</v>
      </c>
      <c r="AD446" s="27">
        <v>8.15051759312898</v>
      </c>
      <c r="AE446" s="27">
        <v>10.8807898647457</v>
      </c>
      <c r="AF446" s="27">
        <v>2.04518550235499</v>
      </c>
      <c r="AG446" s="27">
        <v>0.392917411782485</v>
      </c>
      <c r="AH446" s="27">
        <v>2.36757927612523</v>
      </c>
      <c r="AI446" s="27">
        <v>0.282094552048964</v>
      </c>
      <c r="AJ446" s="27">
        <v>0.171271692315442</v>
      </c>
    </row>
    <row r="447" spans="1:36" ht="15.75">
      <c r="A447" s="21" t="s">
        <v>55</v>
      </c>
      <c r="B447" s="22" t="s">
        <v>369</v>
      </c>
      <c r="C447" s="23">
        <v>35139</v>
      </c>
      <c r="D447" s="23">
        <v>35139</v>
      </c>
      <c r="E447" s="24">
        <v>0.40208333333333335</v>
      </c>
      <c r="F447" s="9"/>
      <c r="G447" s="25" t="s">
        <v>137</v>
      </c>
      <c r="H447" s="30">
        <v>-155.08303</v>
      </c>
      <c r="I447" s="30">
        <v>19.369176</v>
      </c>
      <c r="J447" s="9">
        <v>2105</v>
      </c>
      <c r="K447" s="25">
        <v>3.62</v>
      </c>
      <c r="L447" s="26">
        <v>2165</v>
      </c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8"/>
      <c r="Y447" s="22"/>
      <c r="Z447" s="26">
        <v>2165</v>
      </c>
      <c r="AA447" s="27">
        <v>51.107925249629</v>
      </c>
      <c r="AB447" s="27">
        <v>13.2800120727382</v>
      </c>
      <c r="AC447" s="27">
        <v>11.3156769536457</v>
      </c>
      <c r="AD447" s="27">
        <v>8.31006816066802</v>
      </c>
      <c r="AE447" s="27">
        <v>10.7648582710833</v>
      </c>
      <c r="AF447" s="27">
        <v>2.01212304132398</v>
      </c>
      <c r="AG447" s="27">
        <v>0.392363993058175</v>
      </c>
      <c r="AH447" s="27">
        <v>2.36424457355567</v>
      </c>
      <c r="AI447" s="27">
        <v>0.281697225785357</v>
      </c>
      <c r="AJ447" s="27">
        <v>0.171030458512538</v>
      </c>
    </row>
    <row r="448" spans="1:36" ht="15.75">
      <c r="A448" s="21" t="s">
        <v>56</v>
      </c>
      <c r="B448" s="22" t="s">
        <v>369</v>
      </c>
      <c r="C448" s="23">
        <v>35146</v>
      </c>
      <c r="D448" s="23">
        <v>35146</v>
      </c>
      <c r="E448" s="24">
        <v>0.3854166666666667</v>
      </c>
      <c r="F448" s="9"/>
      <c r="G448" s="25" t="s">
        <v>137</v>
      </c>
      <c r="H448" s="30">
        <v>-155.08303</v>
      </c>
      <c r="I448" s="30">
        <v>19.369176</v>
      </c>
      <c r="J448" s="9">
        <v>2105</v>
      </c>
      <c r="K448" s="25">
        <v>3.62</v>
      </c>
      <c r="L448" s="26">
        <v>2166</v>
      </c>
      <c r="M448" s="27">
        <v>51.8309</v>
      </c>
      <c r="N448" s="27">
        <v>13.9393</v>
      </c>
      <c r="O448" s="27">
        <v>10.6013</v>
      </c>
      <c r="P448" s="27">
        <v>6.6117</v>
      </c>
      <c r="Q448" s="27">
        <v>11.1329</v>
      </c>
      <c r="R448" s="27">
        <v>2.2357</v>
      </c>
      <c r="S448" s="27">
        <v>0.401</v>
      </c>
      <c r="T448" s="27">
        <v>2.4399</v>
      </c>
      <c r="U448" s="27">
        <v>0.2466</v>
      </c>
      <c r="V448" s="27">
        <v>0.1622</v>
      </c>
      <c r="W448" s="27">
        <v>99.6015</v>
      </c>
      <c r="X448" s="28">
        <v>135</v>
      </c>
      <c r="Y448" s="29">
        <v>1150.15317</v>
      </c>
      <c r="Z448" s="26">
        <v>2166</v>
      </c>
      <c r="AA448" s="27">
        <v>51.0976437749893</v>
      </c>
      <c r="AB448" s="27">
        <v>13.3779264214047</v>
      </c>
      <c r="AC448" s="27">
        <v>11.3134005582518</v>
      </c>
      <c r="AD448" s="27">
        <v>8.08710740060855</v>
      </c>
      <c r="AE448" s="27">
        <v>10.8632785978324</v>
      </c>
      <c r="AF448" s="27">
        <v>2.04189403274071</v>
      </c>
      <c r="AG448" s="27">
        <v>0.39228506047728</v>
      </c>
      <c r="AH448" s="27">
        <v>2.38388613674655</v>
      </c>
      <c r="AI448" s="27">
        <v>0.271581964945809</v>
      </c>
      <c r="AJ448" s="27">
        <v>0.170996052002917</v>
      </c>
    </row>
    <row r="449" spans="1:36" ht="15.75">
      <c r="A449" s="21" t="s">
        <v>57</v>
      </c>
      <c r="B449" s="22" t="s">
        <v>369</v>
      </c>
      <c r="C449" s="23">
        <v>35153</v>
      </c>
      <c r="D449" s="23">
        <v>35153</v>
      </c>
      <c r="E449" s="24">
        <v>0.3645833333333333</v>
      </c>
      <c r="F449" s="9"/>
      <c r="G449" s="25" t="s">
        <v>137</v>
      </c>
      <c r="H449" s="30">
        <v>-155.08303</v>
      </c>
      <c r="I449" s="30">
        <v>19.369176</v>
      </c>
      <c r="J449" s="9">
        <v>2105</v>
      </c>
      <c r="K449" s="25">
        <v>3.62</v>
      </c>
      <c r="L449" s="26">
        <v>2167</v>
      </c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8"/>
      <c r="Y449" s="22"/>
      <c r="Z449" s="26">
        <v>2167</v>
      </c>
      <c r="AA449" s="27">
        <v>51.2030598221406</v>
      </c>
      <c r="AB449" s="27">
        <v>13.3309741548768</v>
      </c>
      <c r="AC449" s="27">
        <v>11.2682280873122</v>
      </c>
      <c r="AD449" s="27">
        <v>8.0086837157707</v>
      </c>
      <c r="AE449" s="27">
        <v>10.907160672172</v>
      </c>
      <c r="AF449" s="27">
        <v>2.05014223745454</v>
      </c>
      <c r="AG449" s="27">
        <v>0.393869690939543</v>
      </c>
      <c r="AH449" s="27">
        <v>2.38341659132646</v>
      </c>
      <c r="AI449" s="27">
        <v>0.282778239648902</v>
      </c>
      <c r="AJ449" s="27">
        <v>0.171686788358262</v>
      </c>
    </row>
    <row r="450" spans="1:36" ht="15.75">
      <c r="A450" s="21" t="s">
        <v>58</v>
      </c>
      <c r="B450" s="22" t="s">
        <v>369</v>
      </c>
      <c r="C450" s="23">
        <v>35160</v>
      </c>
      <c r="D450" s="23">
        <v>35160</v>
      </c>
      <c r="E450" s="24">
        <v>0.3923611111111111</v>
      </c>
      <c r="F450" s="9"/>
      <c r="G450" s="25" t="s">
        <v>137</v>
      </c>
      <c r="H450" s="30">
        <v>-155.08303</v>
      </c>
      <c r="I450" s="30">
        <v>19.369176</v>
      </c>
      <c r="J450" s="9">
        <v>2105</v>
      </c>
      <c r="K450" s="25">
        <v>3.62</v>
      </c>
      <c r="L450" s="26">
        <v>2168</v>
      </c>
      <c r="M450" s="27">
        <v>51.7546</v>
      </c>
      <c r="N450" s="27">
        <v>13.8909</v>
      </c>
      <c r="O450" s="27">
        <v>10.6085</v>
      </c>
      <c r="P450" s="27">
        <v>6.61</v>
      </c>
      <c r="Q450" s="27">
        <v>11.1849</v>
      </c>
      <c r="R450" s="27">
        <v>2.2338</v>
      </c>
      <c r="S450" s="27">
        <v>0.3969</v>
      </c>
      <c r="T450" s="27">
        <v>2.4361</v>
      </c>
      <c r="U450" s="27">
        <v>0.2336</v>
      </c>
      <c r="V450" s="27">
        <v>0.1779</v>
      </c>
      <c r="W450" s="27">
        <v>99.52720000000001</v>
      </c>
      <c r="X450" s="28">
        <v>111.6</v>
      </c>
      <c r="Y450" s="29">
        <v>1150.1190000000001</v>
      </c>
      <c r="Z450" s="26">
        <v>2168</v>
      </c>
      <c r="AA450" s="27">
        <v>51.2369709908326</v>
      </c>
      <c r="AB450" s="27">
        <v>13.3617983172171</v>
      </c>
      <c r="AC450" s="27">
        <v>11.2997613964586</v>
      </c>
      <c r="AD450" s="27">
        <v>8.01707899033028</v>
      </c>
      <c r="AE450" s="27">
        <v>10.8501820921763</v>
      </c>
      <c r="AF450" s="27">
        <v>2.03943237473314</v>
      </c>
      <c r="AG450" s="27">
        <v>0.391812131106367</v>
      </c>
      <c r="AH450" s="27">
        <v>2.37096571643853</v>
      </c>
      <c r="AI450" s="27">
        <v>0.261208087404245</v>
      </c>
      <c r="AJ450" s="27">
        <v>0.170789903302775</v>
      </c>
    </row>
    <row r="451" spans="1:36" ht="15.75">
      <c r="A451" s="21" t="s">
        <v>59</v>
      </c>
      <c r="B451" s="22" t="s">
        <v>369</v>
      </c>
      <c r="C451" s="23">
        <v>35167</v>
      </c>
      <c r="D451" s="23">
        <v>35167</v>
      </c>
      <c r="E451" s="24">
        <v>0.3854166666666667</v>
      </c>
      <c r="F451" s="9"/>
      <c r="G451" s="25" t="s">
        <v>137</v>
      </c>
      <c r="H451" s="30">
        <v>-155.08303</v>
      </c>
      <c r="I451" s="30">
        <v>19.369176</v>
      </c>
      <c r="J451" s="9">
        <v>2105</v>
      </c>
      <c r="K451" s="25">
        <v>3.62</v>
      </c>
      <c r="L451" s="26">
        <v>2169</v>
      </c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8"/>
      <c r="Y451" s="22"/>
      <c r="Z451" s="26">
        <v>2169</v>
      </c>
      <c r="AA451" s="27">
        <v>51.3091272297337</v>
      </c>
      <c r="AB451" s="27">
        <v>13.38061553246</v>
      </c>
      <c r="AC451" s="27">
        <v>11.2251492793784</v>
      </c>
      <c r="AD451" s="27">
        <v>8.02836931947598</v>
      </c>
      <c r="AE451" s="27">
        <v>10.8654622368848</v>
      </c>
      <c r="AF451" s="27">
        <v>1.98194079691324</v>
      </c>
      <c r="AG451" s="27">
        <v>0.402424527292029</v>
      </c>
      <c r="AH451" s="27">
        <v>2.36424409784067</v>
      </c>
      <c r="AI451" s="27">
        <v>0.27163655592212</v>
      </c>
      <c r="AJ451" s="27">
        <v>0.171030424099112</v>
      </c>
    </row>
    <row r="452" spans="1:36" ht="15.75">
      <c r="A452" s="21" t="s">
        <v>60</v>
      </c>
      <c r="B452" s="22" t="s">
        <v>369</v>
      </c>
      <c r="C452" s="23">
        <v>35174</v>
      </c>
      <c r="D452" s="23">
        <v>35174</v>
      </c>
      <c r="E452" s="24">
        <v>0.53125</v>
      </c>
      <c r="F452" s="9"/>
      <c r="G452" s="25" t="s">
        <v>137</v>
      </c>
      <c r="H452" s="30">
        <v>-155.08303</v>
      </c>
      <c r="I452" s="30">
        <v>19.369176</v>
      </c>
      <c r="J452" s="9">
        <v>2105</v>
      </c>
      <c r="K452" s="25">
        <v>3.62</v>
      </c>
      <c r="L452" s="26">
        <v>2170</v>
      </c>
      <c r="M452" s="27">
        <v>51.7963</v>
      </c>
      <c r="N452" s="27">
        <v>13.9275</v>
      </c>
      <c r="O452" s="27">
        <v>10.5832</v>
      </c>
      <c r="P452" s="27">
        <v>6.5663</v>
      </c>
      <c r="Q452" s="27">
        <v>11.181</v>
      </c>
      <c r="R452" s="27">
        <v>2.2261</v>
      </c>
      <c r="S452" s="27">
        <v>0.3983</v>
      </c>
      <c r="T452" s="27">
        <v>2.4532</v>
      </c>
      <c r="U452" s="27">
        <v>0.2197</v>
      </c>
      <c r="V452" s="27">
        <v>0.177</v>
      </c>
      <c r="W452" s="27">
        <v>99.5286</v>
      </c>
      <c r="X452" s="28">
        <v>133.65</v>
      </c>
      <c r="Y452" s="29">
        <v>1149.24063</v>
      </c>
      <c r="Z452" s="26">
        <v>2170</v>
      </c>
      <c r="AA452" s="27">
        <v>51.2471208802561</v>
      </c>
      <c r="AB452" s="27">
        <v>13.4170611753426</v>
      </c>
      <c r="AC452" s="27">
        <v>11.2557239402338</v>
      </c>
      <c r="AD452" s="27">
        <v>7.98970860967772</v>
      </c>
      <c r="AE452" s="27">
        <v>10.8950571950151</v>
      </c>
      <c r="AF452" s="27">
        <v>1.99742715241943</v>
      </c>
      <c r="AG452" s="27">
        <v>0.3934326209311</v>
      </c>
      <c r="AH452" s="27">
        <v>2.3605957255866</v>
      </c>
      <c r="AI452" s="27">
        <v>0.272376429875377</v>
      </c>
      <c r="AJ452" s="27">
        <v>0.171496270662274</v>
      </c>
    </row>
    <row r="453" spans="1:36" ht="15.75">
      <c r="A453" s="21" t="s">
        <v>61</v>
      </c>
      <c r="B453" s="22" t="s">
        <v>369</v>
      </c>
      <c r="C453" s="23">
        <v>35181</v>
      </c>
      <c r="D453" s="23">
        <v>35181</v>
      </c>
      <c r="E453" s="24">
        <v>0.3854166666666667</v>
      </c>
      <c r="F453" s="9"/>
      <c r="G453" s="25" t="s">
        <v>137</v>
      </c>
      <c r="H453" s="30">
        <v>-155.08303</v>
      </c>
      <c r="I453" s="30">
        <v>19.369176</v>
      </c>
      <c r="J453" s="9">
        <v>2105</v>
      </c>
      <c r="K453" s="25">
        <v>3.62</v>
      </c>
      <c r="L453" s="26">
        <v>2171</v>
      </c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8"/>
      <c r="Y453" s="22"/>
      <c r="Z453" s="26">
        <v>2171</v>
      </c>
      <c r="AA453" s="27">
        <v>51.1768029841042</v>
      </c>
      <c r="AB453" s="27">
        <v>13.3769069186173</v>
      </c>
      <c r="AC453" s="27">
        <v>11.3070535214099</v>
      </c>
      <c r="AD453" s="27">
        <v>8.07681425313486</v>
      </c>
      <c r="AE453" s="27">
        <v>10.8434018203944</v>
      </c>
      <c r="AF453" s="27">
        <v>2.0065360377926</v>
      </c>
      <c r="AG453" s="27">
        <v>0.395226795322785</v>
      </c>
      <c r="AH453" s="27">
        <v>2.37136077193671</v>
      </c>
      <c r="AI453" s="27">
        <v>0.273618550608082</v>
      </c>
      <c r="AJ453" s="27">
        <v>0.172278346679163</v>
      </c>
    </row>
    <row r="454" spans="1:36" ht="15.75">
      <c r="A454" s="21" t="s">
        <v>62</v>
      </c>
      <c r="B454" s="22" t="s">
        <v>369</v>
      </c>
      <c r="C454" s="23">
        <v>35188</v>
      </c>
      <c r="D454" s="23">
        <v>35188</v>
      </c>
      <c r="E454" s="24">
        <v>0.4166666666666667</v>
      </c>
      <c r="F454" s="9"/>
      <c r="G454" s="25" t="s">
        <v>137</v>
      </c>
      <c r="H454" s="30">
        <v>-155.08303</v>
      </c>
      <c r="I454" s="30">
        <v>19.369176</v>
      </c>
      <c r="J454" s="9">
        <v>2105</v>
      </c>
      <c r="K454" s="25">
        <v>3.62</v>
      </c>
      <c r="L454" s="26">
        <v>2172</v>
      </c>
      <c r="M454" s="27">
        <v>51.8256</v>
      </c>
      <c r="N454" s="27">
        <v>13.9683</v>
      </c>
      <c r="O454" s="27">
        <v>10.6445</v>
      </c>
      <c r="P454" s="27">
        <v>6.6068</v>
      </c>
      <c r="Q454" s="27">
        <v>11.2217</v>
      </c>
      <c r="R454" s="27">
        <v>2.2253</v>
      </c>
      <c r="S454" s="27">
        <v>0.404</v>
      </c>
      <c r="T454" s="27">
        <v>2.4428</v>
      </c>
      <c r="U454" s="27">
        <v>0.2257</v>
      </c>
      <c r="V454" s="27">
        <v>0.1792</v>
      </c>
      <c r="W454" s="27">
        <v>99.74390000000001</v>
      </c>
      <c r="X454" s="28" t="s">
        <v>366</v>
      </c>
      <c r="Y454" s="29">
        <v>1150.05468</v>
      </c>
      <c r="Z454" s="26">
        <v>2172</v>
      </c>
      <c r="AA454" s="27">
        <v>51.3455360514393</v>
      </c>
      <c r="AB454" s="27">
        <v>13.4428273520501</v>
      </c>
      <c r="AC454" s="27">
        <v>11.2773394764696</v>
      </c>
      <c r="AD454" s="27">
        <v>7.77258213062143</v>
      </c>
      <c r="AE454" s="27">
        <v>10.9159801054241</v>
      </c>
      <c r="AF454" s="27">
        <v>2.04169257527377</v>
      </c>
      <c r="AG454" s="27">
        <v>0.394188170473648</v>
      </c>
      <c r="AH454" s="27">
        <v>2.36512902284189</v>
      </c>
      <c r="AI454" s="27">
        <v>0.272899502635603</v>
      </c>
      <c r="AJ454" s="27">
        <v>0.171825612770565</v>
      </c>
    </row>
    <row r="455" spans="1:36" ht="15.75">
      <c r="A455" s="21" t="s">
        <v>63</v>
      </c>
      <c r="B455" s="22" t="s">
        <v>369</v>
      </c>
      <c r="C455" s="23">
        <v>35193</v>
      </c>
      <c r="D455" s="23">
        <v>35193</v>
      </c>
      <c r="E455" s="24">
        <v>0.5520833333333334</v>
      </c>
      <c r="F455" s="9"/>
      <c r="G455" s="25" t="s">
        <v>137</v>
      </c>
      <c r="H455" s="30">
        <v>-155.08303</v>
      </c>
      <c r="I455" s="30">
        <v>19.369176</v>
      </c>
      <c r="J455" s="9">
        <v>2105</v>
      </c>
      <c r="K455" s="25">
        <v>3.62</v>
      </c>
      <c r="L455" s="26">
        <v>2173</v>
      </c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8"/>
      <c r="Y455" s="22"/>
      <c r="Z455" s="26">
        <v>2173</v>
      </c>
      <c r="AA455" s="27">
        <v>51.2210449255129</v>
      </c>
      <c r="AB455" s="27">
        <v>13.362011719699</v>
      </c>
      <c r="AC455" s="27">
        <v>11.2944631062709</v>
      </c>
      <c r="AD455" s="27">
        <v>7.96659335106297</v>
      </c>
      <c r="AE455" s="27">
        <v>10.9325550433901</v>
      </c>
      <c r="AF455" s="27">
        <v>2.01442449410614</v>
      </c>
      <c r="AG455" s="27">
        <v>0.394786709900198</v>
      </c>
      <c r="AH455" s="27">
        <v>2.36872025940119</v>
      </c>
      <c r="AI455" s="27">
        <v>0.273313876084752</v>
      </c>
      <c r="AJ455" s="27">
        <v>0.172086514571881</v>
      </c>
    </row>
    <row r="456" spans="1:36" ht="15.75">
      <c r="A456" s="21" t="s">
        <v>64</v>
      </c>
      <c r="B456" s="22" t="s">
        <v>369</v>
      </c>
      <c r="C456" s="23">
        <v>35199</v>
      </c>
      <c r="D456" s="23">
        <v>35199</v>
      </c>
      <c r="E456" s="24">
        <v>0.6375</v>
      </c>
      <c r="F456" s="9"/>
      <c r="G456" s="25" t="s">
        <v>137</v>
      </c>
      <c r="H456" s="30">
        <v>-155.08303</v>
      </c>
      <c r="I456" s="30">
        <v>19.369176</v>
      </c>
      <c r="J456" s="9">
        <v>2105</v>
      </c>
      <c r="K456" s="25">
        <v>3.62</v>
      </c>
      <c r="L456" s="26">
        <v>2174</v>
      </c>
      <c r="M456" s="27">
        <v>51.7533</v>
      </c>
      <c r="N456" s="27">
        <v>13.9197</v>
      </c>
      <c r="O456" s="27">
        <v>10.683</v>
      </c>
      <c r="P456" s="27">
        <v>6.6559</v>
      </c>
      <c r="Q456" s="27">
        <v>11.1822</v>
      </c>
      <c r="R456" s="27">
        <v>2.2287</v>
      </c>
      <c r="S456" s="27">
        <v>0.3941</v>
      </c>
      <c r="T456" s="27">
        <v>2.4199</v>
      </c>
      <c r="U456" s="27">
        <v>0.2333</v>
      </c>
      <c r="V456" s="27">
        <v>0.1684</v>
      </c>
      <c r="W456" s="27">
        <v>99.63850000000001</v>
      </c>
      <c r="X456" s="28">
        <v>106.2</v>
      </c>
      <c r="Y456" s="29">
        <v>1151.04159</v>
      </c>
      <c r="Z456" s="26">
        <v>2174</v>
      </c>
      <c r="AA456" s="27">
        <v>51.1978892332152</v>
      </c>
      <c r="AB456" s="27">
        <v>13.43060999609</v>
      </c>
      <c r="AC456" s="27">
        <v>11.267090198765</v>
      </c>
      <c r="AD456" s="27">
        <v>7.99777677962651</v>
      </c>
      <c r="AE456" s="27">
        <v>10.9060592449452</v>
      </c>
      <c r="AF456" s="27">
        <v>1.98934599190205</v>
      </c>
      <c r="AG456" s="27">
        <v>0.393829917178578</v>
      </c>
      <c r="AH456" s="27">
        <v>2.37307770607605</v>
      </c>
      <c r="AI456" s="27">
        <v>0.272651481123631</v>
      </c>
      <c r="AJ456" s="27">
        <v>0.171669451077842</v>
      </c>
    </row>
    <row r="457" spans="1:36" ht="15.75">
      <c r="A457" s="21" t="s">
        <v>65</v>
      </c>
      <c r="B457" s="22" t="s">
        <v>369</v>
      </c>
      <c r="C457" s="23">
        <v>35209</v>
      </c>
      <c r="D457" s="23">
        <v>35209</v>
      </c>
      <c r="E457" s="24">
        <v>0.5208333333333334</v>
      </c>
      <c r="F457" s="9"/>
      <c r="G457" s="25" t="s">
        <v>137</v>
      </c>
      <c r="H457" s="30">
        <v>-155.08303</v>
      </c>
      <c r="I457" s="30">
        <v>19.369176</v>
      </c>
      <c r="J457" s="9">
        <v>2105</v>
      </c>
      <c r="K457" s="25">
        <v>3.62</v>
      </c>
      <c r="L457" s="26">
        <v>2175</v>
      </c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8"/>
      <c r="Y457" s="22"/>
      <c r="Z457" s="26">
        <v>2175</v>
      </c>
      <c r="AA457" s="27">
        <v>51.2369709908326</v>
      </c>
      <c r="AB457" s="27">
        <v>13.3617983172171</v>
      </c>
      <c r="AC457" s="27">
        <v>11.2997613964586</v>
      </c>
      <c r="AD457" s="27">
        <v>8.06731131483109</v>
      </c>
      <c r="AE457" s="27">
        <v>10.8501820921763</v>
      </c>
      <c r="AF457" s="27">
        <v>1.99924651513249</v>
      </c>
      <c r="AG457" s="27">
        <v>0.391812131106367</v>
      </c>
      <c r="AH457" s="27">
        <v>2.3508727866382</v>
      </c>
      <c r="AI457" s="27">
        <v>0.271254552304408</v>
      </c>
      <c r="AJ457" s="27">
        <v>0.170789903302775</v>
      </c>
    </row>
    <row r="458" spans="1:36" ht="15.75">
      <c r="A458" s="21" t="s">
        <v>66</v>
      </c>
      <c r="B458" s="22" t="s">
        <v>369</v>
      </c>
      <c r="C458" s="23">
        <v>35216</v>
      </c>
      <c r="D458" s="23">
        <v>35216</v>
      </c>
      <c r="E458" s="24">
        <v>0.3923611111111111</v>
      </c>
      <c r="F458" s="9"/>
      <c r="G458" s="25" t="s">
        <v>137</v>
      </c>
      <c r="H458" s="30">
        <v>-155.08303</v>
      </c>
      <c r="I458" s="30">
        <v>19.369176</v>
      </c>
      <c r="J458" s="9">
        <v>2105</v>
      </c>
      <c r="K458" s="25">
        <v>3.62</v>
      </c>
      <c r="L458" s="26">
        <v>2176</v>
      </c>
      <c r="M458" s="27">
        <v>51.76577777777778</v>
      </c>
      <c r="N458" s="27">
        <v>13.937111111111111</v>
      </c>
      <c r="O458" s="27">
        <v>10.682111111111112</v>
      </c>
      <c r="P458" s="27">
        <v>6.642555555555556</v>
      </c>
      <c r="Q458" s="27">
        <v>10.657222222222224</v>
      </c>
      <c r="R458" s="27">
        <v>2.2391111111111113</v>
      </c>
      <c r="S458" s="27">
        <v>0.37022222222222223</v>
      </c>
      <c r="T458" s="27">
        <v>2.450222222222222</v>
      </c>
      <c r="U458" s="27">
        <v>0.21422222222222223</v>
      </c>
      <c r="V458" s="27">
        <v>0.17055555555555557</v>
      </c>
      <c r="W458" s="27">
        <v>99.12911111111111</v>
      </c>
      <c r="X458" s="28">
        <v>157.5</v>
      </c>
      <c r="Y458" s="29">
        <v>1150.7733666666668</v>
      </c>
      <c r="Z458" s="26">
        <v>2176</v>
      </c>
      <c r="AA458" s="27">
        <v>51.3246179435695</v>
      </c>
      <c r="AB458" s="27">
        <v>13.3846552676367</v>
      </c>
      <c r="AC458" s="27">
        <v>11.2285382587791</v>
      </c>
      <c r="AD458" s="27">
        <v>8.00060220885054</v>
      </c>
      <c r="AE458" s="27">
        <v>10.8687426233441</v>
      </c>
      <c r="AF458" s="27">
        <v>2.00266646485693</v>
      </c>
      <c r="AG458" s="27">
        <v>0.392482372509649</v>
      </c>
      <c r="AH458" s="27">
        <v>2.35489423505789</v>
      </c>
      <c r="AI458" s="27">
        <v>0.271718565583603</v>
      </c>
      <c r="AJ458" s="27">
        <v>0.171082059811898</v>
      </c>
    </row>
    <row r="459" spans="1:36" ht="15.75">
      <c r="A459" s="21" t="s">
        <v>67</v>
      </c>
      <c r="B459" s="22" t="s">
        <v>369</v>
      </c>
      <c r="C459" s="23">
        <v>35223</v>
      </c>
      <c r="D459" s="23">
        <v>35223</v>
      </c>
      <c r="E459" s="24">
        <v>0.4048611111111111</v>
      </c>
      <c r="F459" s="9"/>
      <c r="G459" s="25" t="s">
        <v>137</v>
      </c>
      <c r="H459" s="30">
        <v>-155.08303</v>
      </c>
      <c r="I459" s="30">
        <v>19.369176</v>
      </c>
      <c r="J459" s="9">
        <v>2105</v>
      </c>
      <c r="K459" s="25">
        <v>3.62</v>
      </c>
      <c r="L459" s="26">
        <v>2177</v>
      </c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8"/>
      <c r="Y459" s="22"/>
      <c r="Z459" s="26">
        <v>2177</v>
      </c>
      <c r="AA459" s="27">
        <v>51.3927015863485</v>
      </c>
      <c r="AB459" s="27">
        <v>13.4067917181779</v>
      </c>
      <c r="AC459" s="27">
        <v>11.149534885894</v>
      </c>
      <c r="AD459" s="27">
        <v>7.95266508737369</v>
      </c>
      <c r="AE459" s="27">
        <v>10.8676266200381</v>
      </c>
      <c r="AF459" s="27">
        <v>2.0313320785118</v>
      </c>
      <c r="AG459" s="27">
        <v>0.3961097553098</v>
      </c>
      <c r="AH459" s="27">
        <v>2.36650187146624</v>
      </c>
      <c r="AI459" s="27">
        <v>0.264073170206534</v>
      </c>
      <c r="AJ459" s="27">
        <v>0.172663226673503</v>
      </c>
    </row>
    <row r="460" spans="1:36" ht="15.75">
      <c r="A460" s="21" t="s">
        <v>146</v>
      </c>
      <c r="B460" s="22" t="s">
        <v>433</v>
      </c>
      <c r="C460" s="23">
        <v>35223</v>
      </c>
      <c r="D460" s="23">
        <v>35219</v>
      </c>
      <c r="E460" s="24"/>
      <c r="F460" s="22">
        <v>4</v>
      </c>
      <c r="G460" s="25" t="s">
        <v>137</v>
      </c>
      <c r="H460" s="30">
        <v>-155.106361</v>
      </c>
      <c r="I460" s="30">
        <v>19.385808</v>
      </c>
      <c r="J460" s="9">
        <v>2666</v>
      </c>
      <c r="K460" s="25">
        <v>0.75</v>
      </c>
      <c r="L460" s="26">
        <v>2178</v>
      </c>
      <c r="M460" s="27">
        <v>51.6102</v>
      </c>
      <c r="N460" s="27">
        <v>13.9233</v>
      </c>
      <c r="O460" s="27">
        <v>10.6547</v>
      </c>
      <c r="P460" s="27">
        <v>6.726</v>
      </c>
      <c r="Q460" s="27">
        <v>11.1557</v>
      </c>
      <c r="R460" s="27">
        <v>2.2235</v>
      </c>
      <c r="S460" s="27">
        <v>0.4031</v>
      </c>
      <c r="T460" s="27">
        <v>2.4613</v>
      </c>
      <c r="U460" s="27">
        <v>0.2235</v>
      </c>
      <c r="V460" s="27">
        <v>0.1771</v>
      </c>
      <c r="W460" s="27">
        <v>99.5584</v>
      </c>
      <c r="X460" s="28">
        <v>120.6</v>
      </c>
      <c r="Y460" s="29">
        <v>1149.8676</v>
      </c>
      <c r="Z460" s="26">
        <v>2178</v>
      </c>
      <c r="AA460" s="27">
        <v>51.3299613186303</v>
      </c>
      <c r="AB460" s="27">
        <v>13.3377064843685</v>
      </c>
      <c r="AC460" s="27">
        <v>11.1830000018188</v>
      </c>
      <c r="AD460" s="27">
        <v>8.15418873703438</v>
      </c>
      <c r="AE460" s="27">
        <v>10.8116257108139</v>
      </c>
      <c r="AF460" s="27">
        <v>2.00065597265528</v>
      </c>
      <c r="AG460" s="27">
        <v>0.383964277580306</v>
      </c>
      <c r="AH460" s="27">
        <v>2.36441160404714</v>
      </c>
      <c r="AI460" s="27">
        <v>0.262712400449683</v>
      </c>
      <c r="AJ460" s="27">
        <v>0.171773492601716</v>
      </c>
    </row>
    <row r="461" spans="1:36" ht="15.75">
      <c r="A461" s="21" t="s">
        <v>68</v>
      </c>
      <c r="B461" s="22" t="s">
        <v>369</v>
      </c>
      <c r="C461" s="23">
        <v>35231</v>
      </c>
      <c r="D461" s="23">
        <v>35231</v>
      </c>
      <c r="E461" s="24">
        <v>0.4097222222222222</v>
      </c>
      <c r="F461" s="9"/>
      <c r="G461" s="25" t="s">
        <v>137</v>
      </c>
      <c r="H461" s="30">
        <v>-155.08303</v>
      </c>
      <c r="I461" s="30">
        <v>19.369176</v>
      </c>
      <c r="J461" s="9">
        <v>2105</v>
      </c>
      <c r="K461" s="25">
        <v>3.62</v>
      </c>
      <c r="L461" s="26">
        <v>2179</v>
      </c>
      <c r="M461" s="27">
        <v>51.6392</v>
      </c>
      <c r="N461" s="27">
        <v>13.917</v>
      </c>
      <c r="O461" s="27">
        <v>10.6678</v>
      </c>
      <c r="P461" s="27">
        <v>6.616</v>
      </c>
      <c r="Q461" s="27">
        <v>11.188</v>
      </c>
      <c r="R461" s="27">
        <v>2.2355</v>
      </c>
      <c r="S461" s="27">
        <v>0.3935</v>
      </c>
      <c r="T461" s="27">
        <v>2.441</v>
      </c>
      <c r="U461" s="27">
        <v>0.2265</v>
      </c>
      <c r="V461" s="27">
        <v>0.1607</v>
      </c>
      <c r="W461" s="27">
        <v>99.4852</v>
      </c>
      <c r="X461" s="28">
        <v>125.1</v>
      </c>
      <c r="Y461" s="29">
        <v>1150.2396</v>
      </c>
      <c r="Z461" s="26">
        <v>2179</v>
      </c>
      <c r="AA461" s="27">
        <v>51.3659722792955</v>
      </c>
      <c r="AB461" s="27">
        <v>13.3954398296986</v>
      </c>
      <c r="AC461" s="27">
        <v>11.2375855495232</v>
      </c>
      <c r="AD461" s="27">
        <v>7.88618750876243</v>
      </c>
      <c r="AE461" s="27">
        <v>10.8775000120861</v>
      </c>
      <c r="AF461" s="27">
        <v>2.02442361336047</v>
      </c>
      <c r="AG461" s="27">
        <v>0.392798611547554</v>
      </c>
      <c r="AH461" s="27">
        <v>2.37693518782622</v>
      </c>
      <c r="AI461" s="27">
        <v>0.271937500302153</v>
      </c>
      <c r="AJ461" s="27">
        <v>0.171219907597652</v>
      </c>
    </row>
    <row r="462" spans="1:36" ht="15.75">
      <c r="A462" s="21" t="s">
        <v>69</v>
      </c>
      <c r="B462" s="22" t="s">
        <v>369</v>
      </c>
      <c r="C462" s="23">
        <v>35237</v>
      </c>
      <c r="D462" s="23">
        <v>35237</v>
      </c>
      <c r="E462" s="24">
        <v>0.375</v>
      </c>
      <c r="F462" s="9"/>
      <c r="G462" s="25" t="s">
        <v>137</v>
      </c>
      <c r="H462" s="30">
        <v>-155.08303</v>
      </c>
      <c r="I462" s="30">
        <v>19.369176</v>
      </c>
      <c r="J462" s="9">
        <v>2105</v>
      </c>
      <c r="K462" s="25">
        <v>3.62</v>
      </c>
      <c r="L462" s="26">
        <v>2180</v>
      </c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8"/>
      <c r="Y462" s="22"/>
      <c r="Z462" s="26">
        <v>2180</v>
      </c>
      <c r="AA462" s="27">
        <v>51.3246179435695</v>
      </c>
      <c r="AB462" s="27">
        <v>13.284018761865</v>
      </c>
      <c r="AC462" s="27">
        <v>11.2285382587791</v>
      </c>
      <c r="AD462" s="27">
        <v>8.06098411231356</v>
      </c>
      <c r="AE462" s="27">
        <v>10.8687426233441</v>
      </c>
      <c r="AF462" s="27">
        <v>2.03285741658844</v>
      </c>
      <c r="AG462" s="27">
        <v>0.392482372509649</v>
      </c>
      <c r="AH462" s="27">
        <v>2.37502153621223</v>
      </c>
      <c r="AI462" s="27">
        <v>0.261654915006433</v>
      </c>
      <c r="AJ462" s="27">
        <v>0.171082059811898</v>
      </c>
    </row>
    <row r="463" spans="1:36" ht="15.75">
      <c r="A463" s="21" t="s">
        <v>70</v>
      </c>
      <c r="B463" s="22" t="s">
        <v>369</v>
      </c>
      <c r="C463" s="23">
        <v>35244</v>
      </c>
      <c r="D463" s="23">
        <v>35244</v>
      </c>
      <c r="E463" s="24">
        <v>0.3854166666666667</v>
      </c>
      <c r="F463" s="9"/>
      <c r="G463" s="25" t="s">
        <v>137</v>
      </c>
      <c r="H463" s="30">
        <v>-155.08303</v>
      </c>
      <c r="I463" s="30">
        <v>19.369176</v>
      </c>
      <c r="J463" s="9">
        <v>2105</v>
      </c>
      <c r="K463" s="25">
        <v>3.62</v>
      </c>
      <c r="L463" s="26">
        <v>2181</v>
      </c>
      <c r="M463" s="27">
        <v>51.6586</v>
      </c>
      <c r="N463" s="27">
        <v>13.9168</v>
      </c>
      <c r="O463" s="27">
        <v>10.5812</v>
      </c>
      <c r="P463" s="27">
        <v>6.7243</v>
      </c>
      <c r="Q463" s="27">
        <v>11.0168</v>
      </c>
      <c r="R463" s="27">
        <v>2.2749</v>
      </c>
      <c r="S463" s="27">
        <v>0.3918</v>
      </c>
      <c r="T463" s="27">
        <v>2.4131</v>
      </c>
      <c r="U463" s="27">
        <v>0.2066</v>
      </c>
      <c r="V463" s="27">
        <v>0.1599</v>
      </c>
      <c r="W463" s="27">
        <v>99.34400000000001</v>
      </c>
      <c r="X463" s="28">
        <v>90.45</v>
      </c>
      <c r="Y463" s="29">
        <v>1152.41643</v>
      </c>
      <c r="Z463" s="26">
        <v>2181</v>
      </c>
      <c r="AA463" s="27">
        <v>51.3169398730808</v>
      </c>
      <c r="AB463" s="27">
        <v>13.5097641316166</v>
      </c>
      <c r="AC463" s="27">
        <v>11.2489151861041</v>
      </c>
      <c r="AD463" s="27">
        <v>7.85381064069351</v>
      </c>
      <c r="AE463" s="27">
        <v>10.8884666135417</v>
      </c>
      <c r="AF463" s="27">
        <v>1.98613696561826</v>
      </c>
      <c r="AG463" s="27">
        <v>0.393194627711228</v>
      </c>
      <c r="AH463" s="27">
        <v>2.36924967979843</v>
      </c>
      <c r="AI463" s="27">
        <v>0.262129751807485</v>
      </c>
      <c r="AJ463" s="27">
        <v>0.171392530027971</v>
      </c>
    </row>
    <row r="464" spans="1:36" ht="15.75">
      <c r="A464" s="21" t="s">
        <v>71</v>
      </c>
      <c r="B464" s="22" t="s">
        <v>369</v>
      </c>
      <c r="C464" s="23">
        <v>35256</v>
      </c>
      <c r="D464" s="23">
        <v>35256</v>
      </c>
      <c r="E464" s="24">
        <v>0.4166666666666667</v>
      </c>
      <c r="F464" s="9"/>
      <c r="G464" s="25" t="s">
        <v>137</v>
      </c>
      <c r="H464" s="30">
        <v>-155.074595</v>
      </c>
      <c r="I464" s="30">
        <v>19.369002</v>
      </c>
      <c r="J464" s="9">
        <v>2020</v>
      </c>
      <c r="K464" s="25">
        <v>4.43</v>
      </c>
      <c r="L464" s="26">
        <v>2182</v>
      </c>
      <c r="M464" s="27">
        <v>51.7615</v>
      </c>
      <c r="N464" s="27">
        <v>14.0338</v>
      </c>
      <c r="O464" s="27">
        <v>11.4179</v>
      </c>
      <c r="P464" s="27">
        <v>6.5657</v>
      </c>
      <c r="Q464" s="27">
        <v>11.1121</v>
      </c>
      <c r="R464" s="27">
        <v>2.2492</v>
      </c>
      <c r="S464" s="27">
        <v>0.3967</v>
      </c>
      <c r="T464" s="27">
        <v>2.3996</v>
      </c>
      <c r="U464" s="27">
        <v>0.2217</v>
      </c>
      <c r="V464" s="27">
        <v>0.1783</v>
      </c>
      <c r="W464" s="27">
        <v>100.33650000000002</v>
      </c>
      <c r="X464" s="28">
        <v>120.15</v>
      </c>
      <c r="Y464" s="29">
        <v>1149.95757</v>
      </c>
      <c r="Z464" s="26">
        <v>2182</v>
      </c>
      <c r="AA464" s="27">
        <v>51.1650071480525</v>
      </c>
      <c r="AB464" s="27">
        <v>13.3430312758647</v>
      </c>
      <c r="AC464" s="27">
        <v>11.2838905470141</v>
      </c>
      <c r="AD464" s="27">
        <v>8.06601289157533</v>
      </c>
      <c r="AE464" s="27">
        <v>10.8349426901758</v>
      </c>
      <c r="AF464" s="27">
        <v>2.12685912066414</v>
      </c>
      <c r="AG464" s="27">
        <v>0.401294173710215</v>
      </c>
      <c r="AH464" s="27">
        <v>2.35760327054752</v>
      </c>
      <c r="AI464" s="27">
        <v>0.250808858568885</v>
      </c>
      <c r="AJ464" s="27">
        <v>0.170550023826842</v>
      </c>
    </row>
    <row r="465" spans="1:36" ht="15.75">
      <c r="A465" s="21" t="s">
        <v>72</v>
      </c>
      <c r="B465" s="22" t="s">
        <v>369</v>
      </c>
      <c r="C465" s="23">
        <v>35263</v>
      </c>
      <c r="D465" s="23">
        <v>35263</v>
      </c>
      <c r="E465" s="24">
        <v>0.4354166666666667</v>
      </c>
      <c r="F465" s="9"/>
      <c r="G465" s="25" t="s">
        <v>137</v>
      </c>
      <c r="H465" s="30">
        <v>-155.074595</v>
      </c>
      <c r="I465" s="30">
        <v>19.369002</v>
      </c>
      <c r="J465" s="9">
        <v>2020</v>
      </c>
      <c r="K465" s="25">
        <v>4.43</v>
      </c>
      <c r="L465" s="26">
        <v>2183</v>
      </c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8"/>
      <c r="Y465" s="22"/>
      <c r="Z465" s="26">
        <v>2183</v>
      </c>
      <c r="AA465" s="27">
        <v>51.2679300072596</v>
      </c>
      <c r="AB465" s="27">
        <v>13.4177785565875</v>
      </c>
      <c r="AC465" s="27">
        <v>11.2624227100909</v>
      </c>
      <c r="AD465" s="27">
        <v>7.88044158510026</v>
      </c>
      <c r="AE465" s="27">
        <v>10.8143289859063</v>
      </c>
      <c r="AF465" s="27">
        <v>2.14283926202218</v>
      </c>
      <c r="AG465" s="27">
        <v>0.400530703181716</v>
      </c>
      <c r="AH465" s="27">
        <v>2.39317095151075</v>
      </c>
      <c r="AI465" s="27">
        <v>0.250331689488572</v>
      </c>
      <c r="AJ465" s="27">
        <v>0.170225548852229</v>
      </c>
    </row>
    <row r="466" spans="1:36" ht="15.75">
      <c r="A466" s="21" t="s">
        <v>73</v>
      </c>
      <c r="B466" s="22" t="s">
        <v>369</v>
      </c>
      <c r="C466" s="23">
        <v>35270</v>
      </c>
      <c r="D466" s="23">
        <v>35270</v>
      </c>
      <c r="E466" s="24">
        <v>0.3388888888888889</v>
      </c>
      <c r="F466" s="9"/>
      <c r="G466" s="25" t="s">
        <v>137</v>
      </c>
      <c r="H466" s="30">
        <v>-155.074595</v>
      </c>
      <c r="I466" s="30">
        <v>19.369002</v>
      </c>
      <c r="J466" s="9">
        <v>2020</v>
      </c>
      <c r="K466" s="25">
        <v>4.43</v>
      </c>
      <c r="L466" s="26">
        <v>2184</v>
      </c>
      <c r="M466" s="27">
        <v>51.6139</v>
      </c>
      <c r="N466" s="27">
        <v>13.9762</v>
      </c>
      <c r="O466" s="27">
        <v>11.4083</v>
      </c>
      <c r="P466" s="27">
        <v>6.5035</v>
      </c>
      <c r="Q466" s="27">
        <v>11.108</v>
      </c>
      <c r="R466" s="27">
        <v>2.2588</v>
      </c>
      <c r="S466" s="27">
        <v>0.3963</v>
      </c>
      <c r="T466" s="27">
        <v>2.4271</v>
      </c>
      <c r="U466" s="27">
        <v>0.2187</v>
      </c>
      <c r="V466" s="27">
        <v>0.1664</v>
      </c>
      <c r="W466" s="27">
        <v>100.0772</v>
      </c>
      <c r="X466" s="28">
        <v>125.55</v>
      </c>
      <c r="Y466" s="29">
        <v>1148.7073500000001</v>
      </c>
      <c r="Z466" s="26">
        <v>2184</v>
      </c>
      <c r="AA466" s="27">
        <v>51.139354741671</v>
      </c>
      <c r="AB466" s="27">
        <v>13.3363415306711</v>
      </c>
      <c r="AC466" s="27">
        <v>11.2782331854303</v>
      </c>
      <c r="AD466" s="27">
        <v>8.09205083853501</v>
      </c>
      <c r="AE466" s="27">
        <v>10.8295104158833</v>
      </c>
      <c r="AF466" s="27">
        <v>2.1358201097992</v>
      </c>
      <c r="AG466" s="27">
        <v>0.401092978366047</v>
      </c>
      <c r="AH466" s="27">
        <v>2.36644857235968</v>
      </c>
      <c r="AI466" s="27">
        <v>0.25068311147878</v>
      </c>
      <c r="AJ466" s="27">
        <v>0.17046451580557</v>
      </c>
    </row>
    <row r="467" spans="1:36" ht="15.75">
      <c r="A467" s="21" t="s">
        <v>74</v>
      </c>
      <c r="B467" s="22" t="s">
        <v>369</v>
      </c>
      <c r="C467" s="23">
        <v>35276</v>
      </c>
      <c r="D467" s="23">
        <v>35276</v>
      </c>
      <c r="E467" s="24">
        <v>0.4083333333333333</v>
      </c>
      <c r="F467" s="9"/>
      <c r="G467" s="25" t="s">
        <v>137</v>
      </c>
      <c r="H467" s="30">
        <v>-155.074595</v>
      </c>
      <c r="I467" s="30">
        <v>19.369002</v>
      </c>
      <c r="J467" s="9">
        <v>2020</v>
      </c>
      <c r="K467" s="25">
        <v>4.43</v>
      </c>
      <c r="L467" s="26">
        <v>2185</v>
      </c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8"/>
      <c r="Y467" s="22"/>
      <c r="Z467" s="26">
        <v>2185</v>
      </c>
      <c r="AA467" s="27">
        <v>51.0808548955851</v>
      </c>
      <c r="AB467" s="27">
        <v>13.3949795616603</v>
      </c>
      <c r="AC467" s="27">
        <v>11.3332323045323</v>
      </c>
      <c r="AD467" s="27">
        <v>8.02699148359195</v>
      </c>
      <c r="AE467" s="27">
        <v>10.795953676562</v>
      </c>
      <c r="AF467" s="27">
        <v>2.17918324212085</v>
      </c>
      <c r="AG467" s="27">
        <v>0.399850136168964</v>
      </c>
      <c r="AH467" s="27">
        <v>2.36911205680111</v>
      </c>
      <c r="AI467" s="27">
        <v>0.249906335105602</v>
      </c>
      <c r="AJ467" s="27">
        <v>0.16993630787181</v>
      </c>
    </row>
    <row r="468" spans="1:36" ht="15.75">
      <c r="A468" s="21" t="s">
        <v>75</v>
      </c>
      <c r="B468" s="22" t="s">
        <v>369</v>
      </c>
      <c r="C468" s="23">
        <v>35276</v>
      </c>
      <c r="D468" s="23">
        <v>35276</v>
      </c>
      <c r="E468" s="24">
        <v>0.4270833333333333</v>
      </c>
      <c r="F468" s="9"/>
      <c r="G468" s="25" t="s">
        <v>137</v>
      </c>
      <c r="H468" s="30">
        <v>-155.070802</v>
      </c>
      <c r="I468" s="30">
        <v>19.360302</v>
      </c>
      <c r="J468" s="9">
        <v>1800</v>
      </c>
      <c r="K468" s="25">
        <v>5.24</v>
      </c>
      <c r="L468" s="26">
        <v>2186</v>
      </c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8"/>
      <c r="Y468" s="22"/>
      <c r="Z468" s="26">
        <v>2186</v>
      </c>
      <c r="AA468" s="27">
        <v>51.001295432904</v>
      </c>
      <c r="AB468" s="27">
        <v>13.2003352885163</v>
      </c>
      <c r="AC468" s="27">
        <v>11.4277502648567</v>
      </c>
      <c r="AD468" s="27">
        <v>8.36021234939367</v>
      </c>
      <c r="AE468" s="27">
        <v>10.7002717869034</v>
      </c>
      <c r="AF468" s="27">
        <v>2.13005410337423</v>
      </c>
      <c r="AG468" s="27">
        <v>0.400010160258071</v>
      </c>
      <c r="AH468" s="27">
        <v>2.35005969151616</v>
      </c>
      <c r="AI468" s="27">
        <v>0.260006604167746</v>
      </c>
      <c r="AJ468" s="27">
        <v>0.17000431810968</v>
      </c>
    </row>
    <row r="469" spans="1:36" ht="15.75">
      <c r="A469" s="21" t="s">
        <v>76</v>
      </c>
      <c r="B469" s="22" t="s">
        <v>369</v>
      </c>
      <c r="C469" s="23">
        <v>35283</v>
      </c>
      <c r="D469" s="23">
        <v>35283</v>
      </c>
      <c r="E469" s="24">
        <v>0.4041666666666667</v>
      </c>
      <c r="F469" s="9"/>
      <c r="G469" s="25" t="s">
        <v>137</v>
      </c>
      <c r="H469" s="30">
        <v>-155.074595</v>
      </c>
      <c r="I469" s="30">
        <v>19.369002</v>
      </c>
      <c r="J469" s="9">
        <v>2020</v>
      </c>
      <c r="K469" s="25">
        <v>4.43</v>
      </c>
      <c r="L469" s="26">
        <v>2187</v>
      </c>
      <c r="M469" s="27">
        <v>51.666</v>
      </c>
      <c r="N469" s="27">
        <v>13.995</v>
      </c>
      <c r="O469" s="27">
        <v>11.398444444444443</v>
      </c>
      <c r="P469" s="27">
        <v>6.482666666666667</v>
      </c>
      <c r="Q469" s="27">
        <v>11.115111111111112</v>
      </c>
      <c r="R469" s="27">
        <v>2.260666666666667</v>
      </c>
      <c r="S469" s="27">
        <v>0.39522222222222225</v>
      </c>
      <c r="T469" s="27">
        <v>2.429222222222222</v>
      </c>
      <c r="U469" s="27">
        <v>0.209</v>
      </c>
      <c r="V469" s="27">
        <v>0.1771111111111111</v>
      </c>
      <c r="W469" s="27">
        <v>100.12844444444445</v>
      </c>
      <c r="X469" s="28">
        <v>129.5</v>
      </c>
      <c r="Y469" s="29">
        <v>1148.2886</v>
      </c>
      <c r="Z469" s="26">
        <v>2187</v>
      </c>
      <c r="AA469" s="27">
        <v>51.2142264136025</v>
      </c>
      <c r="AB469" s="27">
        <v>13.3775952035531</v>
      </c>
      <c r="AC469" s="27">
        <v>11.3185237364462</v>
      </c>
      <c r="AD469" s="27">
        <v>7.84685808208412</v>
      </c>
      <c r="AE469" s="27">
        <v>10.8817752028902</v>
      </c>
      <c r="AF469" s="27">
        <v>2.15638848057274</v>
      </c>
      <c r="AG469" s="27">
        <v>0.399331200106062</v>
      </c>
      <c r="AH469" s="27">
        <v>2.37602064063107</v>
      </c>
      <c r="AI469" s="27">
        <v>0.259565280068941</v>
      </c>
      <c r="AJ469" s="27">
        <v>0.169715760045076</v>
      </c>
    </row>
    <row r="470" spans="1:36" ht="15.75">
      <c r="A470" s="21" t="s">
        <v>77</v>
      </c>
      <c r="B470" s="22" t="s">
        <v>369</v>
      </c>
      <c r="C470" s="23">
        <v>35291</v>
      </c>
      <c r="D470" s="23">
        <v>35291</v>
      </c>
      <c r="E470" s="24">
        <v>0.3854166666666667</v>
      </c>
      <c r="F470" s="9"/>
      <c r="G470" s="25" t="s">
        <v>137</v>
      </c>
      <c r="H470" s="30">
        <v>-155.088498</v>
      </c>
      <c r="I470" s="30">
        <v>19.371797</v>
      </c>
      <c r="J470" s="9">
        <v>2200</v>
      </c>
      <c r="K470" s="25">
        <v>2.93</v>
      </c>
      <c r="L470" s="26">
        <v>2188</v>
      </c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8"/>
      <c r="Y470" s="22"/>
      <c r="Z470" s="26">
        <v>2188</v>
      </c>
      <c r="AA470" s="27">
        <v>51.1903159208332</v>
      </c>
      <c r="AB470" s="27">
        <v>13.5029573491962</v>
      </c>
      <c r="AC470" s="27">
        <v>11.243247513642</v>
      </c>
      <c r="AD470" s="27">
        <v>7.87000723113597</v>
      </c>
      <c r="AE470" s="27">
        <v>10.8829805500984</v>
      </c>
      <c r="AF470" s="27">
        <v>2.12621194080626</v>
      </c>
      <c r="AG470" s="27">
        <v>0.392996519864664</v>
      </c>
      <c r="AH470" s="27">
        <v>2.37813278687335</v>
      </c>
      <c r="AI470" s="27">
        <v>0.241844012224409</v>
      </c>
      <c r="AJ470" s="27">
        <v>0.171306175325623</v>
      </c>
    </row>
    <row r="471" spans="1:36" ht="15.75">
      <c r="A471" s="21" t="s">
        <v>78</v>
      </c>
      <c r="B471" s="22" t="s">
        <v>399</v>
      </c>
      <c r="C471" s="23">
        <v>35298</v>
      </c>
      <c r="D471" s="23">
        <v>35298</v>
      </c>
      <c r="E471" s="24">
        <v>0.5208333333333334</v>
      </c>
      <c r="F471" s="9"/>
      <c r="G471" s="25" t="s">
        <v>137</v>
      </c>
      <c r="H471" s="30">
        <v>-155.090202</v>
      </c>
      <c r="I471" s="30">
        <v>19.3696</v>
      </c>
      <c r="J471" s="9">
        <v>2225</v>
      </c>
      <c r="K471" s="9"/>
      <c r="L471" s="26">
        <v>2189</v>
      </c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8"/>
      <c r="Y471" s="22"/>
      <c r="Z471" s="26">
        <v>2189</v>
      </c>
      <c r="AA471" s="27">
        <v>51.1268518225772</v>
      </c>
      <c r="AB471" s="27">
        <v>13.4070413781318</v>
      </c>
      <c r="AC471" s="27">
        <v>11.3434375734136</v>
      </c>
      <c r="AD471" s="27">
        <v>8.00420380783988</v>
      </c>
      <c r="AE471" s="27">
        <v>10.8056751405838</v>
      </c>
      <c r="AF471" s="27">
        <v>2.13111926383737</v>
      </c>
      <c r="AG471" s="27">
        <v>0.390204935632194</v>
      </c>
      <c r="AH471" s="27">
        <v>2.36124012331276</v>
      </c>
      <c r="AI471" s="27">
        <v>0.260136623754796</v>
      </c>
      <c r="AJ471" s="27">
        <v>0.170089330916597</v>
      </c>
    </row>
    <row r="472" spans="1:36" ht="15.75">
      <c r="A472" s="21" t="s">
        <v>79</v>
      </c>
      <c r="B472" s="22" t="s">
        <v>369</v>
      </c>
      <c r="C472" s="23">
        <v>35305</v>
      </c>
      <c r="D472" s="23">
        <v>35305</v>
      </c>
      <c r="E472" s="24">
        <v>0.3958333333333333</v>
      </c>
      <c r="F472" s="9"/>
      <c r="G472" s="25" t="s">
        <v>137</v>
      </c>
      <c r="H472" s="30">
        <v>-155.097803</v>
      </c>
      <c r="I472" s="30">
        <v>19.378997</v>
      </c>
      <c r="J472" s="9">
        <v>2300</v>
      </c>
      <c r="K472" s="25">
        <v>1.55</v>
      </c>
      <c r="L472" s="26">
        <v>2190</v>
      </c>
      <c r="M472" s="27">
        <v>51.5667</v>
      </c>
      <c r="N472" s="27">
        <v>14.012</v>
      </c>
      <c r="O472" s="27">
        <v>11.5052</v>
      </c>
      <c r="P472" s="27">
        <v>6.4541</v>
      </c>
      <c r="Q472" s="27">
        <v>11.1021</v>
      </c>
      <c r="R472" s="27">
        <v>2.201</v>
      </c>
      <c r="S472" s="27">
        <v>0.3988</v>
      </c>
      <c r="T472" s="27">
        <v>2.4701</v>
      </c>
      <c r="U472" s="27">
        <v>0.2172</v>
      </c>
      <c r="V472" s="27">
        <v>0.1802</v>
      </c>
      <c r="W472" s="27">
        <v>100.10740000000001</v>
      </c>
      <c r="X472" s="28">
        <v>140.85</v>
      </c>
      <c r="Y472" s="29">
        <v>1145.12241</v>
      </c>
      <c r="Z472" s="26">
        <v>2190</v>
      </c>
      <c r="AA472" s="27">
        <v>51.1650071480525</v>
      </c>
      <c r="AB472" s="27">
        <v>13.4433548192922</v>
      </c>
      <c r="AC472" s="27">
        <v>11.2838905470141</v>
      </c>
      <c r="AD472" s="27">
        <v>7.92555993077675</v>
      </c>
      <c r="AE472" s="27">
        <v>10.8349426901758</v>
      </c>
      <c r="AF472" s="27">
        <v>2.15695618369241</v>
      </c>
      <c r="AG472" s="27">
        <v>0.39126181936746</v>
      </c>
      <c r="AH472" s="27">
        <v>2.37766797923303</v>
      </c>
      <c r="AI472" s="27">
        <v>0.250808858568885</v>
      </c>
      <c r="AJ472" s="27">
        <v>0.170550023826842</v>
      </c>
    </row>
    <row r="473" spans="1:36" ht="15.75">
      <c r="A473" s="21" t="s">
        <v>80</v>
      </c>
      <c r="B473" s="22" t="s">
        <v>369</v>
      </c>
      <c r="C473" s="23">
        <v>35312</v>
      </c>
      <c r="D473" s="23">
        <v>35312</v>
      </c>
      <c r="E473" s="24">
        <v>0.5416666666666666</v>
      </c>
      <c r="F473" s="9"/>
      <c r="G473" s="25" t="s">
        <v>137</v>
      </c>
      <c r="H473" s="30">
        <v>-155.097204</v>
      </c>
      <c r="I473" s="30">
        <v>19.378299</v>
      </c>
      <c r="J473" s="9">
        <v>2275</v>
      </c>
      <c r="K473" s="25">
        <v>1.65</v>
      </c>
      <c r="L473" s="26">
        <v>2191</v>
      </c>
      <c r="M473" s="27">
        <v>52.2387</v>
      </c>
      <c r="N473" s="27">
        <v>13.9598</v>
      </c>
      <c r="O473" s="27">
        <v>11.2902</v>
      </c>
      <c r="P473" s="27">
        <v>6.6227</v>
      </c>
      <c r="Q473" s="27">
        <v>11.1127</v>
      </c>
      <c r="R473" s="27">
        <v>2.2674</v>
      </c>
      <c r="S473" s="27">
        <v>0.3999</v>
      </c>
      <c r="T473" s="27">
        <v>2.48</v>
      </c>
      <c r="U473" s="27">
        <v>0.2379</v>
      </c>
      <c r="V473" s="27">
        <v>0.1841</v>
      </c>
      <c r="W473" s="27">
        <v>100.7934</v>
      </c>
      <c r="X473" s="28">
        <v>135</v>
      </c>
      <c r="Y473" s="29">
        <v>1148.6012699999999</v>
      </c>
      <c r="Z473" s="26">
        <v>2191</v>
      </c>
      <c r="AA473" s="27">
        <v>51.2472577692853</v>
      </c>
      <c r="AB473" s="27">
        <v>13.5654505859873</v>
      </c>
      <c r="AC473" s="27">
        <v>11.2116137942344</v>
      </c>
      <c r="AD473" s="27">
        <v>7.75742803880161</v>
      </c>
      <c r="AE473" s="27">
        <v>10.8523604687898</v>
      </c>
      <c r="AF473" s="27">
        <v>2.17047209375796</v>
      </c>
      <c r="AG473" s="27">
        <v>0.391890794706299</v>
      </c>
      <c r="AH473" s="27">
        <v>2.39153869589998</v>
      </c>
      <c r="AI473" s="27">
        <v>0.241163565973107</v>
      </c>
      <c r="AJ473" s="27">
        <v>0.170824192564284</v>
      </c>
    </row>
    <row r="474" spans="1:36" ht="15.75">
      <c r="A474" s="21" t="s">
        <v>81</v>
      </c>
      <c r="B474" s="22" t="s">
        <v>365</v>
      </c>
      <c r="C474" s="23">
        <v>35332</v>
      </c>
      <c r="D474" s="23">
        <v>35332</v>
      </c>
      <c r="E474" s="24">
        <v>0.125</v>
      </c>
      <c r="F474" s="9"/>
      <c r="G474" s="25" t="s">
        <v>136</v>
      </c>
      <c r="H474" s="30">
        <v>-155.108419</v>
      </c>
      <c r="I474" s="30">
        <v>19.388195</v>
      </c>
      <c r="J474" s="9">
        <v>2800</v>
      </c>
      <c r="K474" s="9"/>
      <c r="L474" s="26">
        <v>2193</v>
      </c>
      <c r="M474" s="27">
        <v>52.1252</v>
      </c>
      <c r="N474" s="27">
        <v>13.9098</v>
      </c>
      <c r="O474" s="27">
        <v>11.2501</v>
      </c>
      <c r="P474" s="27">
        <v>6.6747</v>
      </c>
      <c r="Q474" s="27">
        <v>11.0731</v>
      </c>
      <c r="R474" s="27">
        <v>2.2683</v>
      </c>
      <c r="S474" s="27">
        <v>0.4031</v>
      </c>
      <c r="T474" s="27">
        <v>2.4333</v>
      </c>
      <c r="U474" s="27">
        <v>0.2267</v>
      </c>
      <c r="V474" s="27">
        <v>0.1553</v>
      </c>
      <c r="W474" s="27">
        <v>100.5196</v>
      </c>
      <c r="X474" s="28">
        <v>137.7</v>
      </c>
      <c r="Y474" s="29">
        <v>1148.16147</v>
      </c>
      <c r="Z474" s="26">
        <v>2193</v>
      </c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</row>
    <row r="475" spans="1:36" ht="15.75">
      <c r="A475" s="21" t="s">
        <v>82</v>
      </c>
      <c r="B475" s="22" t="s">
        <v>369</v>
      </c>
      <c r="C475" s="23">
        <v>35332</v>
      </c>
      <c r="D475" s="23">
        <v>35332</v>
      </c>
      <c r="E475" s="24">
        <v>0.375</v>
      </c>
      <c r="F475" s="9"/>
      <c r="G475" s="25" t="s">
        <v>137</v>
      </c>
      <c r="H475" s="30">
        <v>-155.097803</v>
      </c>
      <c r="I475" s="30">
        <v>19.378997</v>
      </c>
      <c r="J475" s="9">
        <v>2300</v>
      </c>
      <c r="K475" s="25">
        <v>1.55</v>
      </c>
      <c r="L475" s="26">
        <v>2194</v>
      </c>
      <c r="M475" s="27">
        <v>52.1985</v>
      </c>
      <c r="N475" s="27">
        <v>13.9355</v>
      </c>
      <c r="O475" s="27">
        <v>11.2319</v>
      </c>
      <c r="P475" s="27">
        <v>6.6412</v>
      </c>
      <c r="Q475" s="27">
        <v>11.0899</v>
      </c>
      <c r="R475" s="27">
        <v>2.3063</v>
      </c>
      <c r="S475" s="27">
        <v>0.3975</v>
      </c>
      <c r="T475" s="27">
        <v>2.4362</v>
      </c>
      <c r="U475" s="27">
        <v>0.2076</v>
      </c>
      <c r="V475" s="27">
        <v>0.1649</v>
      </c>
      <c r="W475" s="27">
        <v>100.60950000000001</v>
      </c>
      <c r="X475" s="28">
        <v>180.45</v>
      </c>
      <c r="Y475" s="29">
        <v>1148.88312</v>
      </c>
      <c r="Z475" s="26">
        <v>2194</v>
      </c>
      <c r="AA475" s="27">
        <v>51.175275317964</v>
      </c>
      <c r="AB475" s="27">
        <v>13.4460527306023</v>
      </c>
      <c r="AC475" s="27">
        <v>11.2861550811529</v>
      </c>
      <c r="AD475" s="27">
        <v>7.92715049042972</v>
      </c>
      <c r="AE475" s="27">
        <v>10.8371171261571</v>
      </c>
      <c r="AF475" s="27">
        <v>2.14735468981261</v>
      </c>
      <c r="AG475" s="27">
        <v>0.391340340666784</v>
      </c>
      <c r="AH475" s="27">
        <v>2.37814514712892</v>
      </c>
      <c r="AI475" s="27">
        <v>0.240824825025713</v>
      </c>
      <c r="AJ475" s="27">
        <v>0.17058425105988</v>
      </c>
    </row>
    <row r="476" spans="1:36" ht="15.75">
      <c r="A476" s="21" t="s">
        <v>83</v>
      </c>
      <c r="B476" s="22" t="s">
        <v>369</v>
      </c>
      <c r="C476" s="23">
        <v>35340</v>
      </c>
      <c r="D476" s="23">
        <v>35340</v>
      </c>
      <c r="E476" s="24">
        <v>0.4375</v>
      </c>
      <c r="F476" s="9"/>
      <c r="G476" s="25" t="s">
        <v>137</v>
      </c>
      <c r="H476" s="30">
        <v>-155.097803</v>
      </c>
      <c r="I476" s="30">
        <v>19.378997</v>
      </c>
      <c r="J476" s="9">
        <v>2300</v>
      </c>
      <c r="K476" s="25">
        <v>1.55</v>
      </c>
      <c r="L476" s="26">
        <v>2195</v>
      </c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8"/>
      <c r="Y476" s="22"/>
      <c r="Z476" s="26">
        <v>2195</v>
      </c>
      <c r="AA476" s="27">
        <v>51.0135459505768</v>
      </c>
      <c r="AB476" s="27">
        <v>13.3296691776556</v>
      </c>
      <c r="AC476" s="27">
        <v>11.6333134290303</v>
      </c>
      <c r="AD476" s="27">
        <v>7.84746689180778</v>
      </c>
      <c r="AE476" s="27">
        <v>10.8240922645625</v>
      </c>
      <c r="AF476" s="27">
        <v>2.15479614526012</v>
      </c>
      <c r="AG476" s="27">
        <v>0.390869998442533</v>
      </c>
      <c r="AH476" s="27">
        <v>2.36526460595995</v>
      </c>
      <c r="AI476" s="27">
        <v>0.260579998961689</v>
      </c>
      <c r="AJ476" s="27">
        <v>0.180401537742708</v>
      </c>
    </row>
    <row r="477" spans="1:36" ht="15.75">
      <c r="A477" s="21" t="s">
        <v>84</v>
      </c>
      <c r="B477" s="22" t="s">
        <v>369</v>
      </c>
      <c r="C477" s="23">
        <v>35342</v>
      </c>
      <c r="D477" s="23">
        <v>35342</v>
      </c>
      <c r="E477" s="24">
        <v>0.59375</v>
      </c>
      <c r="F477" s="9"/>
      <c r="G477" s="25" t="s">
        <v>137</v>
      </c>
      <c r="H477" s="30">
        <v>-155.097803</v>
      </c>
      <c r="I477" s="30">
        <v>19.378997</v>
      </c>
      <c r="J477" s="9">
        <v>2300</v>
      </c>
      <c r="K477" s="25">
        <v>1.55</v>
      </c>
      <c r="L477" s="26">
        <v>2196</v>
      </c>
      <c r="M477" s="27">
        <v>52.2337</v>
      </c>
      <c r="N477" s="27">
        <v>13.948</v>
      </c>
      <c r="O477" s="27">
        <v>11.2589</v>
      </c>
      <c r="P477" s="27">
        <v>6.6199</v>
      </c>
      <c r="Q477" s="27">
        <v>11.1003</v>
      </c>
      <c r="R477" s="27">
        <v>2.2864</v>
      </c>
      <c r="S477" s="27">
        <v>0.3966</v>
      </c>
      <c r="T477" s="27">
        <v>2.4559</v>
      </c>
      <c r="U477" s="27">
        <v>0.2277</v>
      </c>
      <c r="V477" s="27">
        <v>0.176</v>
      </c>
      <c r="W477" s="27">
        <v>100.7034</v>
      </c>
      <c r="X477" s="28">
        <v>136.35</v>
      </c>
      <c r="Y477" s="29">
        <v>1148.45499</v>
      </c>
      <c r="Z477" s="26">
        <v>2196</v>
      </c>
      <c r="AA477" s="27">
        <v>51.1542431337009</v>
      </c>
      <c r="AB477" s="27">
        <v>13.3927447574453</v>
      </c>
      <c r="AC477" s="27">
        <v>11.3259320796516</v>
      </c>
      <c r="AD477" s="27">
        <v>7.94501925836417</v>
      </c>
      <c r="AE477" s="27">
        <v>10.8753115323616</v>
      </c>
      <c r="AF477" s="27">
        <v>2.11464390907031</v>
      </c>
      <c r="AG477" s="27">
        <v>0.392719583113058</v>
      </c>
      <c r="AH477" s="27">
        <v>2.36638723157868</v>
      </c>
      <c r="AI477" s="27">
        <v>0.261813055408705</v>
      </c>
      <c r="AJ477" s="27">
        <v>0.171185459305692</v>
      </c>
    </row>
    <row r="478" spans="1:36" ht="15.75">
      <c r="A478" s="21" t="s">
        <v>85</v>
      </c>
      <c r="B478" s="22" t="s">
        <v>369</v>
      </c>
      <c r="C478" s="23">
        <v>35349</v>
      </c>
      <c r="D478" s="23">
        <v>35349</v>
      </c>
      <c r="E478" s="24">
        <v>0.3958333333333333</v>
      </c>
      <c r="F478" s="9"/>
      <c r="G478" s="25" t="s">
        <v>137</v>
      </c>
      <c r="H478" s="30">
        <v>-155.075701</v>
      </c>
      <c r="I478" s="30">
        <v>19.369098</v>
      </c>
      <c r="J478" s="9">
        <v>2000</v>
      </c>
      <c r="K478" s="25">
        <v>4.31</v>
      </c>
      <c r="L478" s="26">
        <v>2197</v>
      </c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8"/>
      <c r="Y478" s="22"/>
      <c r="Z478" s="26">
        <v>2197</v>
      </c>
      <c r="AA478" s="27">
        <v>51.3605015673981</v>
      </c>
      <c r="AB478" s="27">
        <v>13.4420062695925</v>
      </c>
      <c r="AC478" s="27">
        <v>11.2827586206897</v>
      </c>
      <c r="AD478" s="27">
        <v>7.60376175548589</v>
      </c>
      <c r="AE478" s="27">
        <v>10.9341692789969</v>
      </c>
      <c r="AF478" s="27">
        <v>2.15673981191223</v>
      </c>
      <c r="AG478" s="27">
        <v>0.391222570532915</v>
      </c>
      <c r="AH478" s="27">
        <v>2.3974921630094</v>
      </c>
      <c r="AI478" s="27">
        <v>0.260815047021944</v>
      </c>
      <c r="AJ478" s="27">
        <v>0.170532915360502</v>
      </c>
    </row>
    <row r="479" spans="1:36" ht="15.75">
      <c r="A479" s="21" t="s">
        <v>86</v>
      </c>
      <c r="B479" s="22" t="s">
        <v>369</v>
      </c>
      <c r="C479" s="23">
        <v>35364</v>
      </c>
      <c r="D479" s="23">
        <v>35364</v>
      </c>
      <c r="E479" s="24">
        <v>0.5</v>
      </c>
      <c r="F479" s="9"/>
      <c r="G479" s="25" t="s">
        <v>137</v>
      </c>
      <c r="H479" s="30">
        <v>-155.065303</v>
      </c>
      <c r="I479" s="30">
        <v>19.364998</v>
      </c>
      <c r="J479" s="9">
        <v>1750</v>
      </c>
      <c r="K479" s="25">
        <v>5.53</v>
      </c>
      <c r="L479" s="26">
        <v>2198</v>
      </c>
      <c r="M479" s="27">
        <v>51.8358</v>
      </c>
      <c r="N479" s="27">
        <v>13.9417</v>
      </c>
      <c r="O479" s="27">
        <v>11.1927</v>
      </c>
      <c r="P479" s="27">
        <v>6.5891</v>
      </c>
      <c r="Q479" s="27">
        <v>11.0663</v>
      </c>
      <c r="R479" s="27">
        <v>2.2573</v>
      </c>
      <c r="S479" s="27">
        <v>0.3944</v>
      </c>
      <c r="T479" s="27">
        <v>2.4135</v>
      </c>
      <c r="U479" s="27">
        <v>0.2211</v>
      </c>
      <c r="V479" s="27">
        <v>0.1645</v>
      </c>
      <c r="W479" s="27">
        <v>100.0764</v>
      </c>
      <c r="X479" s="28">
        <v>125.55</v>
      </c>
      <c r="Y479" s="29">
        <v>1151.4179100000001</v>
      </c>
      <c r="Z479" s="26">
        <v>2198</v>
      </c>
      <c r="AA479" s="27">
        <v>51.2064110426625</v>
      </c>
      <c r="AB479" s="27">
        <v>13.5016904116395</v>
      </c>
      <c r="AC479" s="27">
        <v>11.3388996302337</v>
      </c>
      <c r="AD479" s="27">
        <v>7.69096290855615</v>
      </c>
      <c r="AE479" s="27">
        <v>10.9013648508793</v>
      </c>
      <c r="AF479" s="27">
        <v>2.1702717180191</v>
      </c>
      <c r="AG479" s="27">
        <v>0.390048834114031</v>
      </c>
      <c r="AH479" s="27">
        <v>2.38029801331127</v>
      </c>
      <c r="AI479" s="27">
        <v>0.250031303919251</v>
      </c>
      <c r="AJ479" s="27">
        <v>0.17002128666509</v>
      </c>
    </row>
    <row r="480" spans="1:36" ht="15.75">
      <c r="A480" s="21" t="s">
        <v>87</v>
      </c>
      <c r="B480" s="22" t="s">
        <v>369</v>
      </c>
      <c r="C480" s="23">
        <v>35377</v>
      </c>
      <c r="D480" s="23">
        <v>35371</v>
      </c>
      <c r="E480" s="24">
        <v>0.3854166666666667</v>
      </c>
      <c r="F480" s="9"/>
      <c r="G480" s="25" t="s">
        <v>137</v>
      </c>
      <c r="H480" s="30">
        <v>-155.074595</v>
      </c>
      <c r="I480" s="30">
        <v>19.369002</v>
      </c>
      <c r="J480" s="9">
        <v>1995</v>
      </c>
      <c r="K480" s="25">
        <v>4.43</v>
      </c>
      <c r="L480" s="26">
        <v>2199</v>
      </c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8"/>
      <c r="Y480" s="22"/>
      <c r="Z480" s="26">
        <v>2199</v>
      </c>
      <c r="AA480" s="27">
        <v>51.3065086975075</v>
      </c>
      <c r="AB480" s="27">
        <v>13.4541529656869</v>
      </c>
      <c r="AC480" s="27">
        <v>11.2929541404152</v>
      </c>
      <c r="AD480" s="27">
        <v>7.7511985742614</v>
      </c>
      <c r="AE480" s="27">
        <v>10.8436456738372</v>
      </c>
      <c r="AF480" s="27">
        <v>2.15868872210648</v>
      </c>
      <c r="AG480" s="27">
        <v>0.391576093777454</v>
      </c>
      <c r="AH480" s="27">
        <v>2.37957780064761</v>
      </c>
      <c r="AI480" s="27">
        <v>0.251010316524009</v>
      </c>
      <c r="AJ480" s="27">
        <v>0.170687015236326</v>
      </c>
    </row>
    <row r="481" spans="1:36" ht="15.75">
      <c r="A481" s="21" t="s">
        <v>88</v>
      </c>
      <c r="B481" s="22" t="s">
        <v>369</v>
      </c>
      <c r="C481" s="23">
        <v>35377</v>
      </c>
      <c r="D481" s="23">
        <v>35377</v>
      </c>
      <c r="E481" s="24">
        <v>0.40625</v>
      </c>
      <c r="F481" s="9"/>
      <c r="G481" s="25" t="s">
        <v>137</v>
      </c>
      <c r="H481" s="30">
        <v>-155.074595</v>
      </c>
      <c r="I481" s="30">
        <v>19.369002</v>
      </c>
      <c r="J481" s="9">
        <v>1995</v>
      </c>
      <c r="K481" s="25">
        <v>4.43</v>
      </c>
      <c r="L481" s="26">
        <v>2200</v>
      </c>
      <c r="M481" s="27">
        <v>51.5886</v>
      </c>
      <c r="N481" s="27">
        <v>13.6362</v>
      </c>
      <c r="O481" s="27">
        <v>11.4519</v>
      </c>
      <c r="P481" s="27">
        <v>6.6224</v>
      </c>
      <c r="Q481" s="27">
        <v>10.8457</v>
      </c>
      <c r="R481" s="27">
        <v>2.2813</v>
      </c>
      <c r="S481" s="27">
        <v>0.4093</v>
      </c>
      <c r="T481" s="27">
        <v>2.5354</v>
      </c>
      <c r="U481" s="27">
        <v>0.2312</v>
      </c>
      <c r="V481" s="27">
        <v>0.1726</v>
      </c>
      <c r="W481" s="27">
        <v>99.7746</v>
      </c>
      <c r="X481" s="28" t="s">
        <v>366</v>
      </c>
      <c r="Y481" s="29">
        <v>1151.09724</v>
      </c>
      <c r="Z481" s="26">
        <v>2200</v>
      </c>
      <c r="AA481" s="27">
        <v>51.25504651571</v>
      </c>
      <c r="AB481" s="27">
        <v>13.440657990421</v>
      </c>
      <c r="AC481" s="27">
        <v>11.2816269214373</v>
      </c>
      <c r="AD481" s="27">
        <v>7.8437272750069</v>
      </c>
      <c r="AE481" s="27">
        <v>10.832769126608</v>
      </c>
      <c r="AF481" s="27">
        <v>2.14649314175381</v>
      </c>
      <c r="AG481" s="27">
        <v>0.391183329571955</v>
      </c>
      <c r="AH481" s="27">
        <v>2.38722134456732</v>
      </c>
      <c r="AI481" s="27">
        <v>0.250758544597407</v>
      </c>
      <c r="AJ481" s="27">
        <v>0.170515810326237</v>
      </c>
    </row>
    <row r="482" spans="1:36" ht="15.75">
      <c r="A482" s="21" t="s">
        <v>89</v>
      </c>
      <c r="B482" s="22" t="s">
        <v>369</v>
      </c>
      <c r="C482" s="23">
        <v>35398</v>
      </c>
      <c r="D482" s="23">
        <v>35398</v>
      </c>
      <c r="E482" s="24">
        <v>0.4895833333333333</v>
      </c>
      <c r="F482" s="9"/>
      <c r="G482" s="25" t="s">
        <v>137</v>
      </c>
      <c r="H482" s="30">
        <v>-155.097803</v>
      </c>
      <c r="I482" s="30">
        <v>19.378997</v>
      </c>
      <c r="J482" s="9">
        <v>2300</v>
      </c>
      <c r="K482" s="25">
        <v>1.55</v>
      </c>
      <c r="L482" s="26">
        <v>2202</v>
      </c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8"/>
      <c r="Y482" s="29"/>
      <c r="Z482" s="26">
        <v>2202</v>
      </c>
      <c r="AA482" s="27">
        <v>51.2499059749768</v>
      </c>
      <c r="AB482" s="27">
        <v>13.4393099816965</v>
      </c>
      <c r="AC482" s="27">
        <v>11.2804954491889</v>
      </c>
      <c r="AD482" s="27">
        <v>7.83291126545145</v>
      </c>
      <c r="AE482" s="27">
        <v>10.8316826718151</v>
      </c>
      <c r="AF482" s="27">
        <v>2.15630719855578</v>
      </c>
      <c r="AG482" s="27">
        <v>0.39114409648221</v>
      </c>
      <c r="AH482" s="27">
        <v>2.38698192212221</v>
      </c>
      <c r="AI482" s="27">
        <v>0.26076273098814</v>
      </c>
      <c r="AJ482" s="27">
        <v>0.170498708723015</v>
      </c>
    </row>
    <row r="483" spans="1:36" ht="15.75">
      <c r="A483" s="21" t="s">
        <v>90</v>
      </c>
      <c r="B483" s="22" t="s">
        <v>369</v>
      </c>
      <c r="C483" s="23">
        <v>35406</v>
      </c>
      <c r="D483" s="23">
        <v>35406</v>
      </c>
      <c r="E483" s="24">
        <v>0.5104166666666666</v>
      </c>
      <c r="F483" s="9"/>
      <c r="G483" s="25" t="s">
        <v>137</v>
      </c>
      <c r="H483" s="30">
        <v>-155.097803</v>
      </c>
      <c r="I483" s="30">
        <v>19.378997</v>
      </c>
      <c r="J483" s="9">
        <v>2300</v>
      </c>
      <c r="K483" s="25">
        <v>1.55</v>
      </c>
      <c r="L483" s="26">
        <v>2203</v>
      </c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8"/>
      <c r="Y483" s="22"/>
      <c r="Z483" s="26">
        <v>2203</v>
      </c>
      <c r="AA483" s="27">
        <v>51.208829003398</v>
      </c>
      <c r="AB483" s="27">
        <v>13.4285383296582</v>
      </c>
      <c r="AC483" s="27">
        <v>11.361625726995</v>
      </c>
      <c r="AD483" s="27">
        <v>7.66629240461829</v>
      </c>
      <c r="AE483" s="27">
        <v>10.9232140144235</v>
      </c>
      <c r="AF483" s="27">
        <v>2.19466410014563</v>
      </c>
      <c r="AG483" s="27">
        <v>0.400851890437558</v>
      </c>
      <c r="AH483" s="27">
        <v>2.39509004536441</v>
      </c>
      <c r="AI483" s="27">
        <v>0.250532431523474</v>
      </c>
      <c r="AJ483" s="27">
        <v>0.170362053435962</v>
      </c>
    </row>
    <row r="484" spans="1:36" ht="15.75">
      <c r="A484" s="21" t="s">
        <v>91</v>
      </c>
      <c r="B484" s="22" t="s">
        <v>369</v>
      </c>
      <c r="C484" s="23">
        <v>35413</v>
      </c>
      <c r="D484" s="23">
        <v>35413</v>
      </c>
      <c r="E484" s="24">
        <v>0.5555555555555556</v>
      </c>
      <c r="F484" s="9"/>
      <c r="G484" s="25" t="s">
        <v>137</v>
      </c>
      <c r="H484" s="30">
        <v>-155.097803</v>
      </c>
      <c r="I484" s="30">
        <v>19.378997</v>
      </c>
      <c r="J484" s="9">
        <v>2300</v>
      </c>
      <c r="K484" s="25">
        <v>1.55</v>
      </c>
      <c r="L484" s="26">
        <v>2204</v>
      </c>
      <c r="M484" s="27">
        <v>51.5615</v>
      </c>
      <c r="N484" s="27">
        <v>13.8136</v>
      </c>
      <c r="O484" s="27">
        <v>11.2841</v>
      </c>
      <c r="P484" s="27">
        <v>6.4348</v>
      </c>
      <c r="Q484" s="27">
        <v>11.0325</v>
      </c>
      <c r="R484" s="27">
        <v>2.3359</v>
      </c>
      <c r="S484" s="27">
        <v>0.4037</v>
      </c>
      <c r="T484" s="27">
        <v>2.5499</v>
      </c>
      <c r="U484" s="27">
        <v>0.2297</v>
      </c>
      <c r="V484" s="27">
        <v>0.1681</v>
      </c>
      <c r="W484" s="27">
        <v>99.8138</v>
      </c>
      <c r="X484" s="28">
        <v>142.65</v>
      </c>
      <c r="Y484" s="29">
        <v>1144.73448</v>
      </c>
      <c r="Z484" s="26">
        <v>2204</v>
      </c>
      <c r="AA484" s="27">
        <v>51.3834878911255</v>
      </c>
      <c r="AB484" s="27">
        <v>13.7222959865189</v>
      </c>
      <c r="AC484" s="27">
        <v>11.1756782420076</v>
      </c>
      <c r="AD484" s="27">
        <v>7.22173387319717</v>
      </c>
      <c r="AE484" s="27">
        <v>11.017901886986</v>
      </c>
      <c r="AF484" s="27">
        <v>2.20358037739719</v>
      </c>
      <c r="AG484" s="27">
        <v>0.400650977708581</v>
      </c>
      <c r="AH484" s="27">
        <v>2.44397096402234</v>
      </c>
      <c r="AI484" s="27">
        <v>0.260423135510578</v>
      </c>
      <c r="AJ484" s="27">
        <v>0.170276665526147</v>
      </c>
    </row>
    <row r="485" spans="1:36" ht="15.75">
      <c r="A485" s="21" t="s">
        <v>92</v>
      </c>
      <c r="B485" s="22" t="s">
        <v>369</v>
      </c>
      <c r="C485" s="23">
        <v>35419</v>
      </c>
      <c r="D485" s="23">
        <v>35419</v>
      </c>
      <c r="E485" s="24">
        <v>0.3333333333333333</v>
      </c>
      <c r="F485" s="9"/>
      <c r="G485" s="25" t="s">
        <v>137</v>
      </c>
      <c r="H485" s="30">
        <v>-155.097803</v>
      </c>
      <c r="I485" s="30">
        <v>19.378997</v>
      </c>
      <c r="J485" s="9">
        <v>2300</v>
      </c>
      <c r="K485" s="25">
        <v>1.55</v>
      </c>
      <c r="L485" s="26">
        <v>2205</v>
      </c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8"/>
      <c r="Y485" s="22"/>
      <c r="Z485" s="26">
        <v>2205</v>
      </c>
      <c r="AA485" s="27">
        <v>51.2217692519321</v>
      </c>
      <c r="AB485" s="27">
        <v>13.5057399394743</v>
      </c>
      <c r="AC485" s="27">
        <v>11.2522822199435</v>
      </c>
      <c r="AD485" s="27">
        <v>7.71327814321086</v>
      </c>
      <c r="AE485" s="27">
        <v>10.9046344696496</v>
      </c>
      <c r="AF485" s="27">
        <v>2.18092689392992</v>
      </c>
      <c r="AG485" s="27">
        <v>0.400170072280719</v>
      </c>
      <c r="AH485" s="27">
        <v>2.3910161818773</v>
      </c>
      <c r="AI485" s="27">
        <v>0.260110546982467</v>
      </c>
      <c r="AJ485" s="27">
        <v>0.170072280719306</v>
      </c>
    </row>
    <row r="486" spans="1:36" ht="15.75">
      <c r="A486" s="21" t="s">
        <v>93</v>
      </c>
      <c r="B486" s="22" t="s">
        <v>369</v>
      </c>
      <c r="C486" s="23">
        <v>35426</v>
      </c>
      <c r="D486" s="23">
        <v>35426</v>
      </c>
      <c r="E486" s="24">
        <v>0.3854166666666667</v>
      </c>
      <c r="F486" s="9"/>
      <c r="G486" s="25" t="s">
        <v>137</v>
      </c>
      <c r="H486" s="30">
        <v>-155.071658</v>
      </c>
      <c r="I486" s="30">
        <v>19.367012</v>
      </c>
      <c r="J486" s="9">
        <v>1910</v>
      </c>
      <c r="K486" s="25">
        <v>4.81</v>
      </c>
      <c r="L486" s="26">
        <v>2206</v>
      </c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8"/>
      <c r="Y486" s="22"/>
      <c r="Z486" s="26">
        <v>2206</v>
      </c>
      <c r="AA486" s="27">
        <v>51.1882998171846</v>
      </c>
      <c r="AB486" s="27">
        <v>13.5233277403521</v>
      </c>
      <c r="AC486" s="27">
        <v>11.2669354636748</v>
      </c>
      <c r="AD486" s="27">
        <v>7.78342641055821</v>
      </c>
      <c r="AE486" s="27">
        <v>10.8186621922817</v>
      </c>
      <c r="AF486" s="27">
        <v>2.19378427787934</v>
      </c>
      <c r="AG486" s="27">
        <v>0.400691192306729</v>
      </c>
      <c r="AH486" s="27">
        <v>2.39412987403271</v>
      </c>
      <c r="AI486" s="27">
        <v>0.260449274999374</v>
      </c>
      <c r="AJ486" s="27">
        <v>0.17029375673036</v>
      </c>
    </row>
    <row r="487" spans="1:36" ht="15.75">
      <c r="A487" s="21" t="s">
        <v>94</v>
      </c>
      <c r="B487" s="22" t="s">
        <v>369</v>
      </c>
      <c r="C487" s="23">
        <v>35433</v>
      </c>
      <c r="D487" s="23">
        <v>35433</v>
      </c>
      <c r="E487" s="24">
        <v>0.3958333333333333</v>
      </c>
      <c r="F487" s="9"/>
      <c r="G487" s="25" t="s">
        <v>137</v>
      </c>
      <c r="H487" s="30">
        <v>-155.097803</v>
      </c>
      <c r="I487" s="30">
        <v>19.378997</v>
      </c>
      <c r="J487" s="9">
        <v>2300</v>
      </c>
      <c r="K487" s="25">
        <v>1.55</v>
      </c>
      <c r="L487" s="26">
        <v>2207</v>
      </c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8"/>
      <c r="Y487" s="22"/>
      <c r="Z487" s="26">
        <v>2207</v>
      </c>
      <c r="AA487" s="27">
        <v>51.2704743271377</v>
      </c>
      <c r="AB487" s="27">
        <v>13.5450372488524</v>
      </c>
      <c r="AC487" s="27">
        <v>11.2850227004791</v>
      </c>
      <c r="AD487" s="27">
        <v>7.63538766398274</v>
      </c>
      <c r="AE487" s="27">
        <v>10.8360297990819</v>
      </c>
      <c r="AF487" s="27">
        <v>2.17723932074147</v>
      </c>
      <c r="AG487" s="27">
        <v>0.401334437003035</v>
      </c>
      <c r="AH487" s="27">
        <v>2.41803998294329</v>
      </c>
      <c r="AI487" s="27">
        <v>0.260867384051973</v>
      </c>
      <c r="AJ487" s="27">
        <v>0.17056713572629</v>
      </c>
    </row>
    <row r="488" spans="1:36" ht="15.75">
      <c r="A488" s="21" t="s">
        <v>95</v>
      </c>
      <c r="B488" s="22" t="s">
        <v>369</v>
      </c>
      <c r="C488" s="23">
        <v>35440</v>
      </c>
      <c r="D488" s="23">
        <v>35440</v>
      </c>
      <c r="E488" s="24">
        <v>0.40625</v>
      </c>
      <c r="F488" s="9"/>
      <c r="G488" s="25" t="s">
        <v>137</v>
      </c>
      <c r="H488" s="30">
        <v>-155.097803</v>
      </c>
      <c r="I488" s="30">
        <v>19.378997</v>
      </c>
      <c r="J488" s="9">
        <v>2300</v>
      </c>
      <c r="K488" s="25">
        <v>1.55</v>
      </c>
      <c r="L488" s="26">
        <v>2208</v>
      </c>
      <c r="M488" s="27">
        <v>51.6321</v>
      </c>
      <c r="N488" s="27">
        <v>13.9169</v>
      </c>
      <c r="O488" s="27">
        <v>11.1988</v>
      </c>
      <c r="P488" s="27">
        <v>6.5409</v>
      </c>
      <c r="Q488" s="27">
        <v>11.0475</v>
      </c>
      <c r="R488" s="27">
        <v>2.2753</v>
      </c>
      <c r="S488" s="27">
        <v>0.3985</v>
      </c>
      <c r="T488" s="27">
        <v>2.4359</v>
      </c>
      <c r="U488" s="27">
        <v>0.2273</v>
      </c>
      <c r="V488" s="27">
        <v>0.1766</v>
      </c>
      <c r="W488" s="27">
        <v>99.8498</v>
      </c>
      <c r="X488" s="28">
        <v>182.25</v>
      </c>
      <c r="Y488" s="29">
        <v>1146.86709</v>
      </c>
      <c r="Z488" s="26">
        <v>2208</v>
      </c>
      <c r="AA488" s="27">
        <v>51.355349933549</v>
      </c>
      <c r="AB488" s="27">
        <v>13.440657990421</v>
      </c>
      <c r="AC488" s="27">
        <v>11.2816269214373</v>
      </c>
      <c r="AD488" s="27">
        <v>7.69327214824845</v>
      </c>
      <c r="AE488" s="27">
        <v>10.832769126608</v>
      </c>
      <c r="AF488" s="27">
        <v>2.1665538253216</v>
      </c>
      <c r="AG488" s="27">
        <v>0.401213671355851</v>
      </c>
      <c r="AH488" s="27">
        <v>2.39725168635121</v>
      </c>
      <c r="AI488" s="27">
        <v>0.260788886381303</v>
      </c>
      <c r="AJ488" s="27">
        <v>0.170515810326237</v>
      </c>
    </row>
    <row r="489" spans="1:36" ht="15.75">
      <c r="A489" s="21" t="s">
        <v>96</v>
      </c>
      <c r="B489" s="22" t="s">
        <v>369</v>
      </c>
      <c r="C489" s="23">
        <v>35447</v>
      </c>
      <c r="D489" s="23">
        <v>35447</v>
      </c>
      <c r="E489" s="24">
        <v>0.3819444444444445</v>
      </c>
      <c r="F489" s="9"/>
      <c r="G489" s="25" t="s">
        <v>137</v>
      </c>
      <c r="H489" s="30">
        <v>-155.097803</v>
      </c>
      <c r="I489" s="30">
        <v>19.378997</v>
      </c>
      <c r="J489" s="9">
        <v>2300</v>
      </c>
      <c r="K489" s="25">
        <v>1.55</v>
      </c>
      <c r="L489" s="26">
        <v>2209</v>
      </c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8"/>
      <c r="Y489" s="22"/>
      <c r="Z489" s="26">
        <v>2209</v>
      </c>
      <c r="AA489" s="27">
        <v>51.1985674821166</v>
      </c>
      <c r="AB489" s="27">
        <v>13.5260403328488</v>
      </c>
      <c r="AC489" s="27">
        <v>11.3593490187309</v>
      </c>
      <c r="AD489" s="27">
        <v>7.59462116466621</v>
      </c>
      <c r="AE489" s="27">
        <v>10.9210251576335</v>
      </c>
      <c r="AF489" s="27">
        <v>2.1842050315267</v>
      </c>
      <c r="AG489" s="27">
        <v>0.400771565417742</v>
      </c>
      <c r="AH489" s="27">
        <v>2.39461010337101</v>
      </c>
      <c r="AI489" s="27">
        <v>0.250482228386089</v>
      </c>
      <c r="AJ489" s="27">
        <v>0.17032791530254</v>
      </c>
    </row>
    <row r="490" spans="1:36" ht="15.75">
      <c r="A490" s="21" t="s">
        <v>97</v>
      </c>
      <c r="B490" s="22" t="s">
        <v>369</v>
      </c>
      <c r="C490" s="23">
        <v>35454</v>
      </c>
      <c r="D490" s="23">
        <v>35454</v>
      </c>
      <c r="E490" s="24">
        <v>0.40625</v>
      </c>
      <c r="F490" s="9"/>
      <c r="G490" s="25" t="s">
        <v>137</v>
      </c>
      <c r="H490" s="30">
        <v>-155.097803</v>
      </c>
      <c r="I490" s="30">
        <v>19.378997</v>
      </c>
      <c r="J490" s="9">
        <v>2300</v>
      </c>
      <c r="K490" s="25">
        <v>1.55</v>
      </c>
      <c r="L490" s="26">
        <v>2210</v>
      </c>
      <c r="M490" s="27">
        <v>52.09271428571429</v>
      </c>
      <c r="N490" s="27">
        <v>14.039</v>
      </c>
      <c r="O490" s="27">
        <v>11.21042857142857</v>
      </c>
      <c r="P490" s="27">
        <v>6.538571428571429</v>
      </c>
      <c r="Q490" s="27">
        <v>11.151714285714286</v>
      </c>
      <c r="R490" s="27">
        <v>2.2922857142857143</v>
      </c>
      <c r="S490" s="27">
        <v>0.40342857142857147</v>
      </c>
      <c r="T490" s="27">
        <v>2.454571428571429</v>
      </c>
      <c r="U490" s="27">
        <v>0.228</v>
      </c>
      <c r="V490" s="27">
        <v>0.16242857142857142</v>
      </c>
      <c r="W490" s="27">
        <v>100.57314285714286</v>
      </c>
      <c r="X490" s="28">
        <v>195.42857142857142</v>
      </c>
      <c r="Y490" s="29">
        <v>1146.8202857142858</v>
      </c>
      <c r="Z490" s="26">
        <v>2210</v>
      </c>
      <c r="AA490" s="27">
        <v>51.3296072583273</v>
      </c>
      <c r="AB490" s="27">
        <v>13.5341737888168</v>
      </c>
      <c r="AC490" s="27">
        <v>11.2759718288679</v>
      </c>
      <c r="AD490" s="27">
        <v>7.64931451916088</v>
      </c>
      <c r="AE490" s="27">
        <v>10.8273390310534</v>
      </c>
      <c r="AF490" s="27">
        <v>2.15544249229304</v>
      </c>
      <c r="AG490" s="27">
        <v>0.401012556705682</v>
      </c>
      <c r="AH490" s="27">
        <v>2.40607534023409</v>
      </c>
      <c r="AI490" s="27">
        <v>0.250632847941051</v>
      </c>
      <c r="AJ490" s="27">
        <v>0.170430336599915</v>
      </c>
    </row>
    <row r="491" spans="1:36" ht="15.75">
      <c r="A491" s="21" t="s">
        <v>98</v>
      </c>
      <c r="B491" s="22" t="s">
        <v>369</v>
      </c>
      <c r="C491" s="23">
        <v>35461</v>
      </c>
      <c r="D491" s="23">
        <v>35461</v>
      </c>
      <c r="E491" s="24">
        <v>0.3645833333333333</v>
      </c>
      <c r="F491" s="9"/>
      <c r="G491" s="25" t="s">
        <v>137</v>
      </c>
      <c r="H491" s="30">
        <v>-155.097803</v>
      </c>
      <c r="I491" s="30">
        <v>19.378997</v>
      </c>
      <c r="J491" s="9">
        <v>2300</v>
      </c>
      <c r="K491" s="25">
        <v>1.55</v>
      </c>
      <c r="L491" s="26">
        <v>2211</v>
      </c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8"/>
      <c r="Y491" s="22"/>
      <c r="Z491" s="26">
        <v>2211</v>
      </c>
      <c r="AA491" s="27">
        <v>51.2730288787795</v>
      </c>
      <c r="AB491" s="27">
        <v>13.4717369995225</v>
      </c>
      <c r="AC491" s="27">
        <v>11.3077135747857</v>
      </c>
      <c r="AD491" s="27">
        <v>7.70100786689119</v>
      </c>
      <c r="AE491" s="27">
        <v>10.8578178802121</v>
      </c>
      <c r="AF491" s="27">
        <v>2.16151004096815</v>
      </c>
      <c r="AG491" s="27">
        <v>0.40214140297082</v>
      </c>
      <c r="AH491" s="27">
        <v>2.40279488275065</v>
      </c>
      <c r="AI491" s="27">
        <v>0.251338376856762</v>
      </c>
      <c r="AJ491" s="27">
        <v>0.170910096262598</v>
      </c>
    </row>
    <row r="492" spans="1:36" ht="15.75">
      <c r="A492" s="21" t="s">
        <v>99</v>
      </c>
      <c r="B492" s="22" t="s">
        <v>369</v>
      </c>
      <c r="C492" s="23">
        <v>35469</v>
      </c>
      <c r="D492" s="23">
        <v>35469</v>
      </c>
      <c r="E492" s="24">
        <v>0.4513888888888889</v>
      </c>
      <c r="F492" s="9"/>
      <c r="G492" s="25" t="s">
        <v>137</v>
      </c>
      <c r="H492" s="30">
        <v>-155.097803</v>
      </c>
      <c r="I492" s="30">
        <v>19.378997</v>
      </c>
      <c r="J492" s="9">
        <v>2300</v>
      </c>
      <c r="K492" s="25">
        <v>1.55</v>
      </c>
      <c r="L492" s="26">
        <v>2212</v>
      </c>
      <c r="M492" s="27">
        <v>51.9237</v>
      </c>
      <c r="N492" s="27">
        <v>14.0003</v>
      </c>
      <c r="O492" s="27">
        <v>11.3462</v>
      </c>
      <c r="P492" s="27">
        <v>6.5501</v>
      </c>
      <c r="Q492" s="27">
        <v>11.1373</v>
      </c>
      <c r="R492" s="27">
        <v>2.2998</v>
      </c>
      <c r="S492" s="27">
        <v>0.3974</v>
      </c>
      <c r="T492" s="27">
        <v>2.4507</v>
      </c>
      <c r="U492" s="27">
        <v>0.2285</v>
      </c>
      <c r="V492" s="27">
        <v>0.173</v>
      </c>
      <c r="W492" s="27">
        <v>100.507</v>
      </c>
      <c r="X492" s="28">
        <v>145.35</v>
      </c>
      <c r="Y492" s="29">
        <v>1147.0520099999999</v>
      </c>
      <c r="Z492" s="26">
        <v>2212</v>
      </c>
      <c r="AA492" s="27">
        <v>51.26533069148</v>
      </c>
      <c r="AB492" s="27">
        <v>13.4433548192922</v>
      </c>
      <c r="AC492" s="27">
        <v>11.2838905470141</v>
      </c>
      <c r="AD492" s="27">
        <v>7.76504226129267</v>
      </c>
      <c r="AE492" s="27">
        <v>10.8349426901758</v>
      </c>
      <c r="AF492" s="27">
        <v>2.18705324672067</v>
      </c>
      <c r="AG492" s="27">
        <v>0.401294173710215</v>
      </c>
      <c r="AH492" s="27">
        <v>2.39773268791854</v>
      </c>
      <c r="AI492" s="27">
        <v>0.250808858568885</v>
      </c>
      <c r="AJ492" s="27">
        <v>0.170550023826842</v>
      </c>
    </row>
    <row r="493" spans="1:36" ht="15.75">
      <c r="A493" s="21" t="s">
        <v>27</v>
      </c>
      <c r="B493" s="22" t="s">
        <v>369</v>
      </c>
      <c r="C493" s="23">
        <v>35475</v>
      </c>
      <c r="D493" s="23">
        <v>35475</v>
      </c>
      <c r="E493" s="24">
        <v>0.4236111111111111</v>
      </c>
      <c r="F493" s="9"/>
      <c r="G493" s="25" t="s">
        <v>137</v>
      </c>
      <c r="H493" s="30">
        <v>-155.097803</v>
      </c>
      <c r="I493" s="30">
        <v>19.378997</v>
      </c>
      <c r="J493" s="9">
        <v>2300</v>
      </c>
      <c r="K493" s="25">
        <v>1.55</v>
      </c>
      <c r="L493" s="26">
        <v>2213</v>
      </c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8"/>
      <c r="Y493" s="22"/>
      <c r="Z493" s="26">
        <v>2213</v>
      </c>
      <c r="AA493" s="27">
        <v>51.2962079955831</v>
      </c>
      <c r="AB493" s="27">
        <v>13.451451803147</v>
      </c>
      <c r="AC493" s="27">
        <v>11.2906868773057</v>
      </c>
      <c r="AD493" s="27">
        <v>7.72956558837554</v>
      </c>
      <c r="AE493" s="27">
        <v>10.8414686174618</v>
      </c>
      <c r="AF493" s="27">
        <v>2.15825532662434</v>
      </c>
      <c r="AG493" s="27">
        <v>0.401535874720807</v>
      </c>
      <c r="AH493" s="27">
        <v>2.40921524832484</v>
      </c>
      <c r="AI493" s="27">
        <v>0.250959921700504</v>
      </c>
      <c r="AJ493" s="27">
        <v>0.170652746756343</v>
      </c>
    </row>
    <row r="494" spans="1:36" ht="15.75">
      <c r="A494" s="21" t="s">
        <v>100</v>
      </c>
      <c r="B494" s="22" t="s">
        <v>369</v>
      </c>
      <c r="C494" s="23">
        <v>35482</v>
      </c>
      <c r="D494" s="23">
        <v>35482</v>
      </c>
      <c r="E494" s="24">
        <v>0.3958333333333333</v>
      </c>
      <c r="F494" s="9"/>
      <c r="G494" s="25" t="s">
        <v>137</v>
      </c>
      <c r="H494" s="30">
        <v>-155.097803</v>
      </c>
      <c r="I494" s="30">
        <v>19.378997</v>
      </c>
      <c r="J494" s="9">
        <v>2300</v>
      </c>
      <c r="K494" s="25">
        <v>1.55</v>
      </c>
      <c r="L494" s="26">
        <v>2214</v>
      </c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8"/>
      <c r="Y494" s="22"/>
      <c r="Z494" s="26">
        <v>2214</v>
      </c>
      <c r="AA494" s="27">
        <v>51.2242290001712</v>
      </c>
      <c r="AB494" s="27">
        <v>13.5328197945658</v>
      </c>
      <c r="AC494" s="27">
        <v>11.3650425010736</v>
      </c>
      <c r="AD494" s="27">
        <v>7.50820890824427</v>
      </c>
      <c r="AE494" s="27">
        <v>10.926498945242</v>
      </c>
      <c r="AF494" s="27">
        <v>2.1852997890484</v>
      </c>
      <c r="AG494" s="27">
        <v>0.400972438357505</v>
      </c>
      <c r="AH494" s="27">
        <v>2.4258832520629</v>
      </c>
      <c r="AI494" s="27">
        <v>0.260632084932378</v>
      </c>
      <c r="AJ494" s="27">
        <v>0.170413286301939</v>
      </c>
    </row>
    <row r="495" spans="1:36" ht="15.75">
      <c r="A495" s="21" t="s">
        <v>101</v>
      </c>
      <c r="B495" s="22" t="s">
        <v>369</v>
      </c>
      <c r="C495" s="23">
        <v>35489</v>
      </c>
      <c r="D495" s="23">
        <v>35489</v>
      </c>
      <c r="E495" s="24">
        <v>0.5763888888888888</v>
      </c>
      <c r="F495" s="9"/>
      <c r="G495" s="25" t="s">
        <v>137</v>
      </c>
      <c r="H495" s="30">
        <v>-155.097803</v>
      </c>
      <c r="I495" s="30">
        <v>19.378997</v>
      </c>
      <c r="J495" s="9">
        <v>2300</v>
      </c>
      <c r="K495" s="25">
        <v>1.55</v>
      </c>
      <c r="L495" s="26">
        <v>2215</v>
      </c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8"/>
      <c r="Y495" s="22"/>
      <c r="Z495" s="26">
        <v>2215</v>
      </c>
      <c r="AA495" s="27">
        <v>51.172931662205</v>
      </c>
      <c r="AB495" s="27">
        <v>13.5192676602694</v>
      </c>
      <c r="AC495" s="27">
        <v>11.3536612379964</v>
      </c>
      <c r="AD495" s="27">
        <v>7.58080416209181</v>
      </c>
      <c r="AE495" s="27">
        <v>10.9155568516249</v>
      </c>
      <c r="AF495" s="27">
        <v>2.22316845968875</v>
      </c>
      <c r="AG495" s="27">
        <v>0.400570893637612</v>
      </c>
      <c r="AH495" s="27">
        <v>2.40342536182567</v>
      </c>
      <c r="AI495" s="27">
        <v>0.260371080864448</v>
      </c>
      <c r="AJ495" s="27">
        <v>0.170242629795985</v>
      </c>
    </row>
    <row r="496" spans="1:36" ht="15.75">
      <c r="A496" s="21" t="s">
        <v>102</v>
      </c>
      <c r="B496" s="22" t="s">
        <v>369</v>
      </c>
      <c r="C496" s="23">
        <v>35496</v>
      </c>
      <c r="D496" s="23">
        <v>35496</v>
      </c>
      <c r="E496" s="24">
        <v>0.4166666666666667</v>
      </c>
      <c r="F496" s="9"/>
      <c r="G496" s="25" t="s">
        <v>137</v>
      </c>
      <c r="H496" s="30">
        <v>-155.097803</v>
      </c>
      <c r="I496" s="30">
        <v>19.378997</v>
      </c>
      <c r="J496" s="9">
        <v>2300</v>
      </c>
      <c r="K496" s="25">
        <v>1.55</v>
      </c>
      <c r="L496" s="26">
        <v>2116</v>
      </c>
      <c r="M496" s="27">
        <v>52.1592</v>
      </c>
      <c r="N496" s="27">
        <v>14.0041</v>
      </c>
      <c r="O496" s="27">
        <v>11.308</v>
      </c>
      <c r="P496" s="27">
        <v>6.4593</v>
      </c>
      <c r="Q496" s="27">
        <v>11.0948</v>
      </c>
      <c r="R496" s="27">
        <v>2.281</v>
      </c>
      <c r="S496" s="27">
        <v>0.4058</v>
      </c>
      <c r="T496" s="27">
        <v>2.522</v>
      </c>
      <c r="U496" s="27">
        <v>0.2251</v>
      </c>
      <c r="V496" s="27">
        <v>0.1672</v>
      </c>
      <c r="W496" s="27">
        <v>100.62650000000001</v>
      </c>
      <c r="X496" s="28">
        <v>112.05</v>
      </c>
      <c r="Y496" s="29">
        <v>1145.22693</v>
      </c>
      <c r="Z496" s="26">
        <v>2116</v>
      </c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</row>
    <row r="497" spans="1:36" ht="15.75">
      <c r="A497" s="21" t="s">
        <v>103</v>
      </c>
      <c r="B497" s="22" t="s">
        <v>369</v>
      </c>
      <c r="C497" s="23">
        <v>35511</v>
      </c>
      <c r="D497" s="23">
        <v>35511</v>
      </c>
      <c r="E497" s="24">
        <v>0.3854166666666667</v>
      </c>
      <c r="F497" s="9"/>
      <c r="G497" s="25" t="s">
        <v>137</v>
      </c>
      <c r="H497" s="30">
        <v>-155.097803</v>
      </c>
      <c r="I497" s="30">
        <v>19.378997</v>
      </c>
      <c r="J497" s="9">
        <v>2300</v>
      </c>
      <c r="K497" s="25">
        <v>1.55</v>
      </c>
      <c r="L497" s="26">
        <v>2217</v>
      </c>
      <c r="M497" s="27">
        <v>51.9953</v>
      </c>
      <c r="N497" s="27">
        <v>13.9239</v>
      </c>
      <c r="O497" s="27">
        <v>11.295</v>
      </c>
      <c r="P497" s="27">
        <v>6.4368</v>
      </c>
      <c r="Q497" s="27">
        <v>11.0797</v>
      </c>
      <c r="R497" s="27">
        <v>2.2587</v>
      </c>
      <c r="S497" s="27">
        <v>0.4048</v>
      </c>
      <c r="T497" s="27">
        <v>2.5251</v>
      </c>
      <c r="U497" s="27">
        <v>0.245</v>
      </c>
      <c r="V497" s="27">
        <v>0.1646</v>
      </c>
      <c r="W497" s="27">
        <v>100.3289</v>
      </c>
      <c r="X497" s="28">
        <v>126</v>
      </c>
      <c r="Y497" s="29">
        <v>1144.77468</v>
      </c>
      <c r="Z497" s="26">
        <v>2217</v>
      </c>
      <c r="AA497" s="27">
        <v>51.4504823708382</v>
      </c>
      <c r="AB497" s="27">
        <v>13.6398939618596</v>
      </c>
      <c r="AC497" s="27">
        <v>11.19024924098</v>
      </c>
      <c r="AD497" s="27">
        <v>7.33144300449956</v>
      </c>
      <c r="AE497" s="27">
        <v>10.9319738370787</v>
      </c>
      <c r="AF497" s="27">
        <v>2.18639476741574</v>
      </c>
      <c r="AG497" s="27">
        <v>0.401173351819401</v>
      </c>
      <c r="AH497" s="27">
        <v>2.43712811230286</v>
      </c>
      <c r="AI497" s="27">
        <v>0.260762678682611</v>
      </c>
      <c r="AJ497" s="27">
        <v>0.170498674523246</v>
      </c>
    </row>
    <row r="498" spans="1:36" ht="15.75">
      <c r="A498" s="21" t="s">
        <v>104</v>
      </c>
      <c r="B498" s="22" t="s">
        <v>369</v>
      </c>
      <c r="C498" s="23">
        <v>35524</v>
      </c>
      <c r="D498" s="23">
        <v>35524</v>
      </c>
      <c r="E498" s="24">
        <v>0.3854166666666667</v>
      </c>
      <c r="F498" s="9"/>
      <c r="G498" s="25" t="s">
        <v>137</v>
      </c>
      <c r="H498" s="30">
        <v>-155.097803</v>
      </c>
      <c r="I498" s="30">
        <v>19.378997</v>
      </c>
      <c r="J498" s="9">
        <v>2300</v>
      </c>
      <c r="K498" s="25">
        <v>1.55</v>
      </c>
      <c r="L498" s="26">
        <v>2218</v>
      </c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8"/>
      <c r="Y498" s="22"/>
      <c r="Z498" s="26">
        <v>2218</v>
      </c>
      <c r="AA498" s="27">
        <v>51.3759523616482</v>
      </c>
      <c r="AB498" s="27">
        <v>13.6467373460628</v>
      </c>
      <c r="AC498" s="27">
        <v>11.1958635936355</v>
      </c>
      <c r="AD498" s="27">
        <v>7.38529315198692</v>
      </c>
      <c r="AE498" s="27">
        <v>10.9374586082415</v>
      </c>
      <c r="AF498" s="27">
        <v>2.1874917216483</v>
      </c>
      <c r="AG498" s="27">
        <v>0.411408993521011</v>
      </c>
      <c r="AH498" s="27">
        <v>2.42831649834353</v>
      </c>
      <c r="AI498" s="27">
        <v>0.260893508086495</v>
      </c>
      <c r="AJ498" s="27">
        <v>0.170584216825785</v>
      </c>
    </row>
    <row r="499" spans="1:36" ht="15.75">
      <c r="A499" s="21" t="s">
        <v>105</v>
      </c>
      <c r="B499" s="22" t="s">
        <v>369</v>
      </c>
      <c r="C499" s="23">
        <v>35531</v>
      </c>
      <c r="D499" s="23">
        <v>35531</v>
      </c>
      <c r="E499" s="24">
        <v>0.3854166666666667</v>
      </c>
      <c r="F499" s="9"/>
      <c r="G499" s="25" t="s">
        <v>137</v>
      </c>
      <c r="H499" s="30">
        <v>-155.09186</v>
      </c>
      <c r="I499" s="30">
        <v>19.377195</v>
      </c>
      <c r="J499" s="9">
        <v>2240</v>
      </c>
      <c r="K499" s="25">
        <v>2.23</v>
      </c>
      <c r="L499" s="26">
        <v>2219</v>
      </c>
      <c r="M499" s="27">
        <v>52.0905</v>
      </c>
      <c r="N499" s="27">
        <v>14.0454</v>
      </c>
      <c r="O499" s="27">
        <v>11.1769</v>
      </c>
      <c r="P499" s="27">
        <v>6.43</v>
      </c>
      <c r="Q499" s="27">
        <v>11.0595</v>
      </c>
      <c r="R499" s="27">
        <v>2.2697</v>
      </c>
      <c r="S499" s="27">
        <v>0.4077</v>
      </c>
      <c r="T499" s="27">
        <v>2.5303</v>
      </c>
      <c r="U499" s="27">
        <v>0.2372</v>
      </c>
      <c r="V499" s="27">
        <v>0.1675</v>
      </c>
      <c r="W499" s="27">
        <v>100.41470000000001</v>
      </c>
      <c r="X499" s="28">
        <v>103.5</v>
      </c>
      <c r="Y499" s="29">
        <v>1145.25</v>
      </c>
      <c r="Z499" s="26">
        <v>2219</v>
      </c>
      <c r="AA499" s="27">
        <v>51.2961527885409</v>
      </c>
      <c r="AB499" s="27">
        <v>13.4989875759318</v>
      </c>
      <c r="AC499" s="27">
        <v>11.2466565007624</v>
      </c>
      <c r="AD499" s="27">
        <v>7.64942629302802</v>
      </c>
      <c r="AE499" s="27">
        <v>10.8991825613079</v>
      </c>
      <c r="AF499" s="27">
        <v>2.16983726220533</v>
      </c>
      <c r="AG499" s="27">
        <v>0.399970002249831</v>
      </c>
      <c r="AH499" s="27">
        <v>2.40981926355523</v>
      </c>
      <c r="AI499" s="27">
        <v>0.25998050146239</v>
      </c>
      <c r="AJ499" s="27">
        <v>0.169987250956178</v>
      </c>
    </row>
    <row r="500" spans="1:36" ht="15.75">
      <c r="A500" s="21" t="s">
        <v>106</v>
      </c>
      <c r="B500" s="22" t="s">
        <v>369</v>
      </c>
      <c r="C500" s="23">
        <v>35538</v>
      </c>
      <c r="D500" s="23">
        <v>35538</v>
      </c>
      <c r="E500" s="24">
        <v>0.3923611111111111</v>
      </c>
      <c r="F500" s="9"/>
      <c r="G500" s="25" t="s">
        <v>137</v>
      </c>
      <c r="H500" s="30">
        <v>-155.09186</v>
      </c>
      <c r="I500" s="30">
        <v>19.377195</v>
      </c>
      <c r="J500" s="9">
        <v>2240</v>
      </c>
      <c r="K500" s="25">
        <v>2.23</v>
      </c>
      <c r="L500" s="26">
        <v>2220</v>
      </c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8"/>
      <c r="Y500" s="22"/>
      <c r="Z500" s="26">
        <v>2220</v>
      </c>
      <c r="AA500" s="27">
        <v>51.2576648729821</v>
      </c>
      <c r="AB500" s="27">
        <v>13.5152046051808</v>
      </c>
      <c r="AC500" s="27">
        <v>11.2601676886497</v>
      </c>
      <c r="AD500" s="27">
        <v>7.60855962958328</v>
      </c>
      <c r="AE500" s="27">
        <v>10.9122763108497</v>
      </c>
      <c r="AF500" s="27">
        <v>2.19246652484044</v>
      </c>
      <c r="AG500" s="27">
        <v>0.400450506820173</v>
      </c>
      <c r="AH500" s="27">
        <v>2.42272556626204</v>
      </c>
      <c r="AI500" s="27">
        <v>0.260292829433112</v>
      </c>
      <c r="AJ500" s="27">
        <v>0.170191465398573</v>
      </c>
    </row>
    <row r="501" spans="1:36" ht="15.75">
      <c r="A501" s="21" t="s">
        <v>107</v>
      </c>
      <c r="B501" s="22" t="s">
        <v>369</v>
      </c>
      <c r="C501" s="23">
        <v>35540</v>
      </c>
      <c r="D501" s="23">
        <v>35540</v>
      </c>
      <c r="E501" s="24">
        <v>0.638888888888889</v>
      </c>
      <c r="F501" s="9"/>
      <c r="G501" s="25" t="s">
        <v>137</v>
      </c>
      <c r="H501" s="30">
        <v>-155.09186</v>
      </c>
      <c r="I501" s="30">
        <v>19.377195</v>
      </c>
      <c r="J501" s="9">
        <v>2240</v>
      </c>
      <c r="K501" s="25">
        <v>2.23</v>
      </c>
      <c r="L501" s="26">
        <v>2221</v>
      </c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8"/>
      <c r="Y501" s="22"/>
      <c r="Z501" s="26">
        <v>2221</v>
      </c>
      <c r="AA501" s="27">
        <v>51.1958240269029</v>
      </c>
      <c r="AB501" s="27">
        <v>13.5518357718272</v>
      </c>
      <c r="AC501" s="27">
        <v>11.2906868773057</v>
      </c>
      <c r="AD501" s="27">
        <v>7.73960398524356</v>
      </c>
      <c r="AE501" s="27">
        <v>10.8414686174618</v>
      </c>
      <c r="AF501" s="27">
        <v>2.15825532662434</v>
      </c>
      <c r="AG501" s="27">
        <v>0.401535874720807</v>
      </c>
      <c r="AH501" s="27">
        <v>2.39917685145682</v>
      </c>
      <c r="AI501" s="27">
        <v>0.250959921700504</v>
      </c>
      <c r="AJ501" s="27">
        <v>0.170652746756343</v>
      </c>
    </row>
    <row r="502" spans="1:36" ht="15.75">
      <c r="A502" s="21" t="s">
        <v>108</v>
      </c>
      <c r="B502" s="22" t="s">
        <v>399</v>
      </c>
      <c r="C502" s="23">
        <v>35545</v>
      </c>
      <c r="D502" s="23">
        <v>35545</v>
      </c>
      <c r="E502" s="24">
        <v>0.48819444444444443</v>
      </c>
      <c r="F502" s="9"/>
      <c r="G502" s="25" t="s">
        <v>137</v>
      </c>
      <c r="H502" s="30">
        <v>-155.088596</v>
      </c>
      <c r="I502" s="30">
        <v>19.376501</v>
      </c>
      <c r="J502" s="9">
        <v>2200</v>
      </c>
      <c r="K502" s="25">
        <v>2.93</v>
      </c>
      <c r="L502" s="26">
        <v>2222</v>
      </c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8"/>
      <c r="Y502" s="22"/>
      <c r="Z502" s="26">
        <v>2222</v>
      </c>
      <c r="AA502" s="27">
        <v>51.2318240036164</v>
      </c>
      <c r="AB502" s="27">
        <v>13.460910620558</v>
      </c>
      <c r="AC502" s="27">
        <v>11.2986262839348</v>
      </c>
      <c r="AD502" s="27">
        <v>7.73500087897737</v>
      </c>
      <c r="AE502" s="27">
        <v>10.8490921419423</v>
      </c>
      <c r="AF502" s="27">
        <v>2.16981842838846</v>
      </c>
      <c r="AG502" s="27">
        <v>0.401818227479344</v>
      </c>
      <c r="AH502" s="27">
        <v>2.42095482056305</v>
      </c>
      <c r="AI502" s="27">
        <v>0.261181847861574</v>
      </c>
      <c r="AJ502" s="27">
        <v>0.170772746678721</v>
      </c>
    </row>
    <row r="503" spans="1:36" ht="15.75">
      <c r="A503" s="21" t="s">
        <v>109</v>
      </c>
      <c r="B503" s="22" t="s">
        <v>369</v>
      </c>
      <c r="C503" s="23">
        <v>35552</v>
      </c>
      <c r="D503" s="23">
        <v>35552</v>
      </c>
      <c r="E503" s="24">
        <v>0.3784722222222222</v>
      </c>
      <c r="F503" s="9"/>
      <c r="G503" s="25" t="s">
        <v>137</v>
      </c>
      <c r="H503" s="30">
        <v>-155.09186</v>
      </c>
      <c r="I503" s="30">
        <v>19.377195</v>
      </c>
      <c r="J503" s="9">
        <v>2240</v>
      </c>
      <c r="K503" s="25">
        <v>2.23</v>
      </c>
      <c r="L503" s="26">
        <v>2223</v>
      </c>
      <c r="M503" s="27">
        <v>51.97766666666667</v>
      </c>
      <c r="N503" s="27">
        <v>14.059888888888889</v>
      </c>
      <c r="O503" s="27">
        <v>11.098888888888888</v>
      </c>
      <c r="P503" s="27">
        <v>6.465333333333334</v>
      </c>
      <c r="Q503" s="27">
        <v>11.083666666666666</v>
      </c>
      <c r="R503" s="27">
        <v>2.3083333333333336</v>
      </c>
      <c r="S503" s="27">
        <v>0.40111111111111114</v>
      </c>
      <c r="T503" s="27">
        <v>2.5164444444444443</v>
      </c>
      <c r="U503" s="27">
        <v>0.22266666666666668</v>
      </c>
      <c r="V503" s="27">
        <v>0.17022222222222222</v>
      </c>
      <c r="W503" s="27">
        <v>100.30422222222222</v>
      </c>
      <c r="X503" s="28">
        <v>161</v>
      </c>
      <c r="Y503" s="29">
        <v>1145.9602</v>
      </c>
      <c r="Z503" s="26">
        <v>2223</v>
      </c>
      <c r="AA503" s="27">
        <v>51.2163892445582</v>
      </c>
      <c r="AB503" s="27">
        <v>13.4568552132761</v>
      </c>
      <c r="AC503" s="27">
        <v>11.2952223142778</v>
      </c>
      <c r="AD503" s="27">
        <v>7.79292510858376</v>
      </c>
      <c r="AE503" s="27">
        <v>10.84582360473</v>
      </c>
      <c r="AF503" s="27">
        <v>2.15912229168236</v>
      </c>
      <c r="AG503" s="27">
        <v>0.401697170545555</v>
      </c>
      <c r="AH503" s="27">
        <v>2.40014059400969</v>
      </c>
      <c r="AI503" s="27">
        <v>0.261103160854611</v>
      </c>
      <c r="AJ503" s="27">
        <v>0.170721297481861</v>
      </c>
    </row>
    <row r="504" spans="1:36" ht="15.75">
      <c r="A504" s="21" t="s">
        <v>110</v>
      </c>
      <c r="B504" s="22" t="s">
        <v>369</v>
      </c>
      <c r="C504" s="23">
        <v>35559</v>
      </c>
      <c r="D504" s="23">
        <v>35559</v>
      </c>
      <c r="E504" s="24">
        <v>0.3958333333333333</v>
      </c>
      <c r="F504" s="9"/>
      <c r="G504" s="25" t="s">
        <v>137</v>
      </c>
      <c r="H504" s="30">
        <v>-155.09186</v>
      </c>
      <c r="I504" s="30">
        <v>19.377195</v>
      </c>
      <c r="J504" s="9">
        <v>2240</v>
      </c>
      <c r="K504" s="25">
        <v>2.23</v>
      </c>
      <c r="L504" s="26">
        <v>2224</v>
      </c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8"/>
      <c r="Y504" s="22"/>
      <c r="Z504" s="26">
        <v>2224</v>
      </c>
      <c r="AA504" s="27">
        <v>51.1246014377995</v>
      </c>
      <c r="AB504" s="27">
        <v>13.4801195197323</v>
      </c>
      <c r="AC504" s="27">
        <v>11.3207841075981</v>
      </c>
      <c r="AD504" s="27">
        <v>7.79849877400809</v>
      </c>
      <c r="AE504" s="27">
        <v>10.883948352969</v>
      </c>
      <c r="AF504" s="27">
        <v>2.17678967059381</v>
      </c>
      <c r="AG504" s="27">
        <v>0.399410948732809</v>
      </c>
      <c r="AH504" s="27">
        <v>2.39646569239685</v>
      </c>
      <c r="AI504" s="27">
        <v>0.249631842958005</v>
      </c>
      <c r="AJ504" s="27">
        <v>0.169749653211444</v>
      </c>
    </row>
    <row r="505" spans="1:36" ht="15.75">
      <c r="A505" s="21" t="s">
        <v>111</v>
      </c>
      <c r="B505" s="22" t="s">
        <v>369</v>
      </c>
      <c r="C505" s="23">
        <v>35566</v>
      </c>
      <c r="D505" s="23">
        <v>35566</v>
      </c>
      <c r="E505" s="24">
        <v>0.3854166666666667</v>
      </c>
      <c r="F505" s="9"/>
      <c r="G505" s="25" t="s">
        <v>137</v>
      </c>
      <c r="H505" s="30">
        <v>-155.09186</v>
      </c>
      <c r="I505" s="30">
        <v>19.377195</v>
      </c>
      <c r="J505" s="9">
        <v>2240</v>
      </c>
      <c r="K505" s="25">
        <v>2.23</v>
      </c>
      <c r="L505" s="26">
        <v>2225</v>
      </c>
      <c r="M505" s="27">
        <v>51.989888888888885</v>
      </c>
      <c r="N505" s="27">
        <v>14.056111111111113</v>
      </c>
      <c r="O505" s="27">
        <v>11.059222222222223</v>
      </c>
      <c r="P505" s="27">
        <v>6.550111111111111</v>
      </c>
      <c r="Q505" s="27">
        <v>11.11988888888889</v>
      </c>
      <c r="R505" s="27">
        <v>2.2815555555555553</v>
      </c>
      <c r="S505" s="27">
        <v>0.4026666666666667</v>
      </c>
      <c r="T505" s="27">
        <v>2.4266666666666667</v>
      </c>
      <c r="U505" s="27">
        <v>0.2328888888888889</v>
      </c>
      <c r="V505" s="27">
        <v>0.18933333333333333</v>
      </c>
      <c r="W505" s="27">
        <v>100.30833333333334</v>
      </c>
      <c r="X505" s="28">
        <v>112</v>
      </c>
      <c r="Y505" s="29">
        <v>1147.6642333333334</v>
      </c>
      <c r="Z505" s="26">
        <v>2225</v>
      </c>
      <c r="AA505" s="27">
        <v>51.3271122060895</v>
      </c>
      <c r="AB505" s="27">
        <v>13.4595558426927</v>
      </c>
      <c r="AC505" s="27">
        <v>11.2071092168628</v>
      </c>
      <c r="AD505" s="27">
        <v>7.76435572119514</v>
      </c>
      <c r="AE505" s="27">
        <v>10.848000231424</v>
      </c>
      <c r="AF505" s="27">
        <v>2.15955560162607</v>
      </c>
      <c r="AG505" s="27">
        <v>0.391733341690311</v>
      </c>
      <c r="AH505" s="27">
        <v>2.41066671809422</v>
      </c>
      <c r="AI505" s="27">
        <v>0.261155561126874</v>
      </c>
      <c r="AJ505" s="27">
        <v>0.170755559198341</v>
      </c>
    </row>
    <row r="506" spans="1:36" ht="15.75">
      <c r="A506" s="21" t="s">
        <v>112</v>
      </c>
      <c r="B506" s="22" t="s">
        <v>365</v>
      </c>
      <c r="C506" s="23">
        <v>35566</v>
      </c>
      <c r="D506" s="23">
        <v>35561</v>
      </c>
      <c r="E506" s="24"/>
      <c r="F506" s="22">
        <v>10</v>
      </c>
      <c r="G506" s="25" t="s">
        <v>137</v>
      </c>
      <c r="H506" s="30">
        <v>-155.097803</v>
      </c>
      <c r="I506" s="30">
        <v>19.378997</v>
      </c>
      <c r="J506" s="9">
        <v>2300</v>
      </c>
      <c r="K506" s="25">
        <v>1.55</v>
      </c>
      <c r="L506" s="26">
        <v>2226</v>
      </c>
      <c r="M506" s="27">
        <v>51.8674</v>
      </c>
      <c r="N506" s="27">
        <v>14.0342</v>
      </c>
      <c r="O506" s="27">
        <v>11.0004</v>
      </c>
      <c r="P506" s="27">
        <v>6.5644</v>
      </c>
      <c r="Q506" s="27">
        <v>11.0744</v>
      </c>
      <c r="R506" s="27">
        <v>2.3096</v>
      </c>
      <c r="S506" s="27">
        <v>0.3911</v>
      </c>
      <c r="T506" s="27">
        <v>2.4132</v>
      </c>
      <c r="U506" s="27">
        <v>0.2086</v>
      </c>
      <c r="V506" s="27">
        <v>0.1698</v>
      </c>
      <c r="W506" s="27">
        <v>100.0331</v>
      </c>
      <c r="X506" s="28">
        <v>168.75</v>
      </c>
      <c r="Y506" s="29">
        <v>1147.33944</v>
      </c>
      <c r="Z506" s="26">
        <v>2226</v>
      </c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</row>
    <row r="507" spans="1:36" ht="15.75">
      <c r="A507" s="21" t="s">
        <v>113</v>
      </c>
      <c r="B507" s="22" t="s">
        <v>132</v>
      </c>
      <c r="C507" s="23">
        <v>35574</v>
      </c>
      <c r="D507" s="23">
        <v>35572</v>
      </c>
      <c r="E507" s="24"/>
      <c r="F507" s="22">
        <v>4</v>
      </c>
      <c r="G507" s="25" t="s">
        <v>137</v>
      </c>
      <c r="H507" s="30">
        <v>-155.097803</v>
      </c>
      <c r="I507" s="30">
        <v>19.378997</v>
      </c>
      <c r="J507" s="9">
        <v>2300</v>
      </c>
      <c r="K507" s="25">
        <v>1.55</v>
      </c>
      <c r="L507" s="26">
        <v>2227</v>
      </c>
      <c r="M507" s="27">
        <v>51.7085</v>
      </c>
      <c r="N507" s="27">
        <v>14.245875</v>
      </c>
      <c r="O507" s="27">
        <v>11.42575</v>
      </c>
      <c r="P507" s="27">
        <v>6.4175</v>
      </c>
      <c r="Q507" s="27">
        <v>11.0235</v>
      </c>
      <c r="R507" s="27">
        <v>2.2325</v>
      </c>
      <c r="S507" s="27">
        <v>0.410875</v>
      </c>
      <c r="T507" s="27">
        <v>2.535125</v>
      </c>
      <c r="U507" s="27">
        <v>0.243375</v>
      </c>
      <c r="V507" s="27">
        <v>0.186375</v>
      </c>
      <c r="W507" s="27">
        <v>100.429375</v>
      </c>
      <c r="X507" s="28">
        <v>110.25</v>
      </c>
      <c r="Y507" s="29">
        <v>1144.3867500000001</v>
      </c>
      <c r="Z507" s="26">
        <v>2227</v>
      </c>
      <c r="AA507" s="27">
        <v>51.2422748767733</v>
      </c>
      <c r="AB507" s="27">
        <v>13.4110641279055</v>
      </c>
      <c r="AC507" s="27">
        <v>11.2567868491505</v>
      </c>
      <c r="AD507" s="27">
        <v>7.89651462456527</v>
      </c>
      <c r="AE507" s="27">
        <v>10.8089173568194</v>
      </c>
      <c r="AF507" s="27">
        <v>2.17179172817574</v>
      </c>
      <c r="AG507" s="27">
        <v>0.400330272474792</v>
      </c>
      <c r="AH507" s="27">
        <v>2.39197337803688</v>
      </c>
      <c r="AI507" s="27">
        <v>0.250206420296745</v>
      </c>
      <c r="AJ507" s="27">
        <v>0.170140365801786</v>
      </c>
    </row>
    <row r="508" spans="1:36" ht="15.75">
      <c r="A508" s="21" t="s">
        <v>114</v>
      </c>
      <c r="B508" s="22" t="s">
        <v>369</v>
      </c>
      <c r="C508" s="23">
        <v>35580</v>
      </c>
      <c r="D508" s="23">
        <v>35580</v>
      </c>
      <c r="E508" s="24">
        <v>0.4027777777777778</v>
      </c>
      <c r="F508" s="9"/>
      <c r="G508" s="25" t="s">
        <v>137</v>
      </c>
      <c r="H508" s="30">
        <v>-155.09186</v>
      </c>
      <c r="I508" s="30">
        <v>19.377195</v>
      </c>
      <c r="J508" s="9">
        <v>2240</v>
      </c>
      <c r="K508" s="25">
        <v>2.23</v>
      </c>
      <c r="L508" s="26">
        <v>2228</v>
      </c>
      <c r="M508" s="27">
        <v>51.7454</v>
      </c>
      <c r="N508" s="27">
        <v>14.2101</v>
      </c>
      <c r="O508" s="27">
        <v>11.1648</v>
      </c>
      <c r="P508" s="27">
        <v>6.4506</v>
      </c>
      <c r="Q508" s="27">
        <v>11.0751</v>
      </c>
      <c r="R508" s="27">
        <v>2.166</v>
      </c>
      <c r="S508" s="27">
        <v>0.3962</v>
      </c>
      <c r="T508" s="27">
        <v>2.4698</v>
      </c>
      <c r="U508" s="27">
        <v>0.2315</v>
      </c>
      <c r="V508" s="27">
        <v>0.1578</v>
      </c>
      <c r="W508" s="27">
        <v>100.0673</v>
      </c>
      <c r="X508" s="28">
        <v>120.6</v>
      </c>
      <c r="Y508" s="29">
        <v>1145.66406</v>
      </c>
      <c r="Z508" s="26">
        <v>2228</v>
      </c>
      <c r="AA508" s="27">
        <v>51.1262335836075</v>
      </c>
      <c r="AB508" s="27">
        <v>13.2586696130377</v>
      </c>
      <c r="AC508" s="27">
        <v>11.2974913994425</v>
      </c>
      <c r="AD508" s="27">
        <v>8.24649072144238</v>
      </c>
      <c r="AE508" s="27">
        <v>10.7475579439018</v>
      </c>
      <c r="AF508" s="27">
        <v>2.14951158878035</v>
      </c>
      <c r="AG508" s="27">
        <v>0.391733420385204</v>
      </c>
      <c r="AH508" s="27">
        <v>2.36044496898777</v>
      </c>
      <c r="AI508" s="27">
        <v>0.251111166913593</v>
      </c>
      <c r="AJ508" s="27">
        <v>0.170755593501243</v>
      </c>
    </row>
    <row r="509" spans="1:36" ht="15.75">
      <c r="A509" s="21" t="s">
        <v>115</v>
      </c>
      <c r="B509" s="22" t="s">
        <v>369</v>
      </c>
      <c r="C509" s="23">
        <v>35588</v>
      </c>
      <c r="D509" s="23">
        <v>35588</v>
      </c>
      <c r="E509" s="24">
        <v>0.45902777777777776</v>
      </c>
      <c r="F509" s="9"/>
      <c r="G509" s="25" t="s">
        <v>137</v>
      </c>
      <c r="H509" s="30">
        <v>-155.09186</v>
      </c>
      <c r="I509" s="30">
        <v>19.377195</v>
      </c>
      <c r="J509" s="9">
        <v>2240</v>
      </c>
      <c r="K509" s="25">
        <v>2.23</v>
      </c>
      <c r="L509" s="26">
        <v>2229</v>
      </c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8"/>
      <c r="Y509" s="22"/>
      <c r="Z509" s="26">
        <v>2229</v>
      </c>
      <c r="AA509" s="27">
        <v>51.2215331307907</v>
      </c>
      <c r="AB509" s="27">
        <v>13.3577723654807</v>
      </c>
      <c r="AC509" s="27">
        <v>11.2963567429131</v>
      </c>
      <c r="AD509" s="27">
        <v>7.93431591633816</v>
      </c>
      <c r="AE509" s="27">
        <v>10.8469128982851</v>
      </c>
      <c r="AF509" s="27">
        <v>2.14929570391945</v>
      </c>
      <c r="AG509" s="27">
        <v>0.391694076882517</v>
      </c>
      <c r="AH509" s="27">
        <v>2.38029477490145</v>
      </c>
      <c r="AI509" s="27">
        <v>0.251085946719562</v>
      </c>
      <c r="AJ509" s="27">
        <v>0.170738443769302</v>
      </c>
    </row>
    <row r="510" spans="1:36" ht="15.75">
      <c r="A510" s="21" t="s">
        <v>116</v>
      </c>
      <c r="B510" s="22" t="s">
        <v>369</v>
      </c>
      <c r="C510" s="23">
        <v>35594</v>
      </c>
      <c r="D510" s="23">
        <v>35594</v>
      </c>
      <c r="E510" s="24">
        <v>0.3819444444444445</v>
      </c>
      <c r="F510" s="9"/>
      <c r="G510" s="25" t="s">
        <v>137</v>
      </c>
      <c r="H510" s="30">
        <v>-155.09186</v>
      </c>
      <c r="I510" s="30">
        <v>19.377195</v>
      </c>
      <c r="J510" s="9">
        <v>2240</v>
      </c>
      <c r="K510" s="25">
        <v>2.23</v>
      </c>
      <c r="L510" s="26">
        <v>2230</v>
      </c>
      <c r="M510" s="27">
        <v>51.8814</v>
      </c>
      <c r="N510" s="27">
        <v>14.2674</v>
      </c>
      <c r="O510" s="27">
        <v>11.2113</v>
      </c>
      <c r="P510" s="27">
        <v>6.4885</v>
      </c>
      <c r="Q510" s="27">
        <v>11.1499</v>
      </c>
      <c r="R510" s="27">
        <v>2.1774</v>
      </c>
      <c r="S510" s="27">
        <v>0.4026</v>
      </c>
      <c r="T510" s="27">
        <v>2.467</v>
      </c>
      <c r="U510" s="27">
        <v>0.2287</v>
      </c>
      <c r="V510" s="27">
        <v>0.167</v>
      </c>
      <c r="W510" s="27">
        <v>100.4412</v>
      </c>
      <c r="X510" s="28">
        <v>123.75</v>
      </c>
      <c r="Y510" s="29">
        <v>1146.42585</v>
      </c>
      <c r="Z510" s="26">
        <v>2230</v>
      </c>
      <c r="AA510" s="27">
        <v>51.071947908221695</v>
      </c>
      <c r="AB510" s="27">
        <v>13.371198960223396</v>
      </c>
      <c r="AC510" s="27">
        <v>11.217249610727201</v>
      </c>
      <c r="AD510" s="27">
        <v>8.022719376134038</v>
      </c>
      <c r="AE510" s="27">
        <v>10.857815697023511</v>
      </c>
      <c r="AF510" s="27">
        <v>2.231884337721499</v>
      </c>
      <c r="AG510" s="27">
        <v>0.40214132211198184</v>
      </c>
      <c r="AH510" s="27">
        <v>2.3826873335134926</v>
      </c>
      <c r="AI510" s="27">
        <v>0.27144539242558774</v>
      </c>
      <c r="AJ510" s="27">
        <v>0.17091006189759228</v>
      </c>
    </row>
    <row r="511" spans="1:36" ht="15.75">
      <c r="A511" s="21" t="s">
        <v>117</v>
      </c>
      <c r="B511" s="22" t="s">
        <v>369</v>
      </c>
      <c r="C511" s="23">
        <v>35602</v>
      </c>
      <c r="D511" s="23">
        <v>35602</v>
      </c>
      <c r="E511" s="24">
        <v>0.5625</v>
      </c>
      <c r="F511" s="9"/>
      <c r="G511" s="25" t="s">
        <v>137</v>
      </c>
      <c r="H511" s="30">
        <v>-155.09186</v>
      </c>
      <c r="I511" s="30">
        <v>19.377195</v>
      </c>
      <c r="J511" s="9">
        <v>2240</v>
      </c>
      <c r="K511" s="25">
        <v>2.23</v>
      </c>
      <c r="L511" s="26">
        <v>2231</v>
      </c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8"/>
      <c r="Y511" s="22"/>
      <c r="Z511" s="26">
        <v>2231</v>
      </c>
      <c r="AA511" s="27">
        <v>51.11463301616619</v>
      </c>
      <c r="AB511" s="27">
        <v>13.46187364584179</v>
      </c>
      <c r="AC511" s="27">
        <v>11.202242484984952</v>
      </c>
      <c r="AD511" s="27">
        <v>7.925298544882797</v>
      </c>
      <c r="AE511" s="27">
        <v>10.830229173722342</v>
      </c>
      <c r="AF511" s="27">
        <v>2.2267760917933788</v>
      </c>
      <c r="AG511" s="27">
        <v>0.39474667081791714</v>
      </c>
      <c r="AH511" s="27">
        <v>2.3887234439238063</v>
      </c>
      <c r="AI511" s="27">
        <v>0.2834078662282482</v>
      </c>
      <c r="AJ511" s="27">
        <v>0.1720690616385793</v>
      </c>
    </row>
    <row r="512" spans="1:36" ht="15.75">
      <c r="A512" s="21" t="s">
        <v>118</v>
      </c>
      <c r="B512" s="22" t="s">
        <v>369</v>
      </c>
      <c r="C512" s="23">
        <v>35607</v>
      </c>
      <c r="D512" s="23">
        <v>35607</v>
      </c>
      <c r="E512" s="24">
        <v>0.5833333333333334</v>
      </c>
      <c r="F512" s="9"/>
      <c r="G512" s="25" t="s">
        <v>137</v>
      </c>
      <c r="H512" s="30">
        <v>-155.09186</v>
      </c>
      <c r="I512" s="30">
        <v>19.377195</v>
      </c>
      <c r="J512" s="9">
        <v>2240</v>
      </c>
      <c r="K512" s="25">
        <v>2.23</v>
      </c>
      <c r="L512" s="26">
        <v>2232</v>
      </c>
      <c r="M512" s="27">
        <v>51.6755</v>
      </c>
      <c r="N512" s="27">
        <v>14.2638</v>
      </c>
      <c r="O512" s="27">
        <v>11.0349</v>
      </c>
      <c r="P512" s="27">
        <v>6.4125</v>
      </c>
      <c r="Q512" s="27">
        <v>11.0737</v>
      </c>
      <c r="R512" s="27">
        <v>2.1951</v>
      </c>
      <c r="S512" s="27">
        <v>0.3998</v>
      </c>
      <c r="T512" s="27">
        <v>2.4738</v>
      </c>
      <c r="U512" s="27">
        <v>0.2396</v>
      </c>
      <c r="V512" s="27">
        <v>0.1806</v>
      </c>
      <c r="W512" s="27">
        <v>99.94930000000001</v>
      </c>
      <c r="X512" s="28">
        <v>115.2</v>
      </c>
      <c r="Y512" s="29">
        <v>1144.8982500000002</v>
      </c>
      <c r="Z512" s="26">
        <v>2232</v>
      </c>
      <c r="AA512" s="27">
        <v>51.05655921003039</v>
      </c>
      <c r="AB512" s="27">
        <v>13.367170029397723</v>
      </c>
      <c r="AC512" s="27">
        <v>11.304304128244429</v>
      </c>
      <c r="AD512" s="27">
        <v>8.06050403276464</v>
      </c>
      <c r="AE512" s="27">
        <v>10.754039046207192</v>
      </c>
      <c r="AF512" s="27">
        <v>2.2412623432749563</v>
      </c>
      <c r="AG512" s="27">
        <v>0.40202015126008195</v>
      </c>
      <c r="AH512" s="27">
        <v>2.361868388652981</v>
      </c>
      <c r="AI512" s="27">
        <v>0.28141410588205734</v>
      </c>
      <c r="AJ512" s="27">
        <v>0.17085856428553484</v>
      </c>
    </row>
    <row r="513" spans="1:36" ht="15.75">
      <c r="A513" s="21" t="s">
        <v>119</v>
      </c>
      <c r="B513" s="22" t="s">
        <v>369</v>
      </c>
      <c r="C513" s="23">
        <v>35615</v>
      </c>
      <c r="D513" s="23">
        <v>35615</v>
      </c>
      <c r="E513" s="24">
        <v>0.3826388888888889</v>
      </c>
      <c r="F513" s="9"/>
      <c r="G513" s="25" t="s">
        <v>137</v>
      </c>
      <c r="H513" s="30">
        <v>-155.09186</v>
      </c>
      <c r="I513" s="30">
        <v>19.377195</v>
      </c>
      <c r="J513" s="9">
        <v>2240</v>
      </c>
      <c r="K513" s="25">
        <v>2.23</v>
      </c>
      <c r="L513" s="26">
        <v>2233</v>
      </c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8"/>
      <c r="Y513" s="22"/>
      <c r="Z513" s="26">
        <v>2233</v>
      </c>
      <c r="AA513" s="27">
        <v>51.12334493202607</v>
      </c>
      <c r="AB513" s="27">
        <v>13.485291773408454</v>
      </c>
      <c r="AC513" s="27">
        <v>11.228538258779126</v>
      </c>
      <c r="AD513" s="27">
        <v>7.839583799615809</v>
      </c>
      <c r="AE513" s="27">
        <v>10.868742623344126</v>
      </c>
      <c r="AF513" s="27">
        <v>2.2240667775546776</v>
      </c>
      <c r="AG513" s="27">
        <v>0.4025460230868195</v>
      </c>
      <c r="AH513" s="27">
        <v>2.3850851867894054</v>
      </c>
      <c r="AI513" s="27">
        <v>0.2717185655836032</v>
      </c>
      <c r="AJ513" s="27">
        <v>0.17108205981189828</v>
      </c>
    </row>
    <row r="514" spans="1:36" ht="15.75">
      <c r="A514" s="21" t="s">
        <v>120</v>
      </c>
      <c r="B514" s="22" t="s">
        <v>369</v>
      </c>
      <c r="C514" s="23">
        <v>35622</v>
      </c>
      <c r="D514" s="23">
        <v>35622</v>
      </c>
      <c r="E514" s="24">
        <v>0.4048611111111111</v>
      </c>
      <c r="F514" s="9"/>
      <c r="G514" s="25" t="s">
        <v>137</v>
      </c>
      <c r="H514" s="30">
        <v>-155.09186</v>
      </c>
      <c r="I514" s="30">
        <v>19.377195</v>
      </c>
      <c r="J514" s="9">
        <v>2240</v>
      </c>
      <c r="K514" s="25">
        <v>2.23</v>
      </c>
      <c r="L514" s="26">
        <v>2235</v>
      </c>
      <c r="M514" s="27">
        <v>51.9621</v>
      </c>
      <c r="N514" s="27">
        <v>13.9649</v>
      </c>
      <c r="O514" s="27">
        <v>11.193</v>
      </c>
      <c r="P514" s="27">
        <v>6.4113</v>
      </c>
      <c r="Q514" s="27">
        <v>10.9667</v>
      </c>
      <c r="R514" s="27">
        <v>2.2093</v>
      </c>
      <c r="S514" s="27">
        <v>0.4021</v>
      </c>
      <c r="T514" s="27">
        <v>2.538</v>
      </c>
      <c r="U514" s="27">
        <v>0.2472</v>
      </c>
      <c r="V514" s="27">
        <v>0.1571</v>
      </c>
      <c r="W514" s="27">
        <v>100.0517</v>
      </c>
      <c r="X514" s="28">
        <v>145.8</v>
      </c>
      <c r="Y514" s="29">
        <v>1144.8741300000002</v>
      </c>
      <c r="Z514" s="26">
        <v>2235</v>
      </c>
      <c r="AA514" s="27">
        <v>51.14163399228675</v>
      </c>
      <c r="AB514" s="27">
        <v>13.564087601097667</v>
      </c>
      <c r="AC514" s="27">
        <v>11.210487310444387</v>
      </c>
      <c r="AD514" s="27">
        <v>7.736553668774223</v>
      </c>
      <c r="AE514" s="27">
        <v>10.851270080878132</v>
      </c>
      <c r="AF514" s="27">
        <v>2.2506337945525017</v>
      </c>
      <c r="AG514" s="27">
        <v>0.40189889188437533</v>
      </c>
      <c r="AH514" s="27">
        <v>2.4013458790091424</v>
      </c>
      <c r="AI514" s="27">
        <v>0.2712817520219533</v>
      </c>
      <c r="AJ514" s="27">
        <v>0.17080702905085948</v>
      </c>
    </row>
    <row r="515" spans="1:36" ht="15.75">
      <c r="A515" s="21" t="s">
        <v>121</v>
      </c>
      <c r="B515" s="22" t="s">
        <v>369</v>
      </c>
      <c r="C515" s="23">
        <v>35629</v>
      </c>
      <c r="D515" s="23">
        <v>35629</v>
      </c>
      <c r="E515" s="24">
        <v>0.3854166666666667</v>
      </c>
      <c r="F515" s="9"/>
      <c r="G515" s="25" t="s">
        <v>137</v>
      </c>
      <c r="H515" s="30">
        <v>-155.09186</v>
      </c>
      <c r="I515" s="30">
        <v>19.377195</v>
      </c>
      <c r="J515" s="9">
        <v>2240</v>
      </c>
      <c r="K515" s="25">
        <v>2.23</v>
      </c>
      <c r="L515" s="26">
        <v>2236</v>
      </c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8"/>
      <c r="Y515" s="22"/>
      <c r="Z515" s="26">
        <v>2236</v>
      </c>
      <c r="AA515" s="27">
        <v>51.13878421768532</v>
      </c>
      <c r="AB515" s="27">
        <v>13.590031238951806</v>
      </c>
      <c r="AC515" s="27">
        <v>11.231929285128118</v>
      </c>
      <c r="AD515" s="27">
        <v>7.670817632652797</v>
      </c>
      <c r="AE515" s="27">
        <v>10.872024991161446</v>
      </c>
      <c r="AF515" s="27">
        <v>2.234805137072075</v>
      </c>
      <c r="AG515" s="27">
        <v>0.40266759226523874</v>
      </c>
      <c r="AH515" s="27">
        <v>2.4160055535914324</v>
      </c>
      <c r="AI515" s="27">
        <v>0.27180062477903616</v>
      </c>
      <c r="AJ515" s="27">
        <v>0.17113372671272645</v>
      </c>
    </row>
    <row r="516" spans="1:36" ht="15.75">
      <c r="A516" s="21" t="s">
        <v>122</v>
      </c>
      <c r="B516" s="22" t="s">
        <v>369</v>
      </c>
      <c r="C516" s="23">
        <v>35637</v>
      </c>
      <c r="D516" s="23">
        <v>35637</v>
      </c>
      <c r="E516" s="24">
        <v>0.4583333333333333</v>
      </c>
      <c r="F516" s="9"/>
      <c r="G516" s="25" t="s">
        <v>137</v>
      </c>
      <c r="H516" s="30">
        <v>-155.09186</v>
      </c>
      <c r="I516" s="30">
        <v>19.377195</v>
      </c>
      <c r="J516" s="9">
        <v>2240</v>
      </c>
      <c r="K516" s="25">
        <v>2.23</v>
      </c>
      <c r="L516" s="26">
        <v>2237</v>
      </c>
      <c r="M516" s="27">
        <v>51.657</v>
      </c>
      <c r="N516" s="27">
        <v>14.245</v>
      </c>
      <c r="O516" s="27">
        <v>11.0486</v>
      </c>
      <c r="P516" s="27">
        <v>6.397</v>
      </c>
      <c r="Q516" s="27">
        <v>11.0746</v>
      </c>
      <c r="R516" s="27">
        <v>2.2051</v>
      </c>
      <c r="S516" s="27">
        <v>0.4082</v>
      </c>
      <c r="T516" s="27">
        <v>2.5066</v>
      </c>
      <c r="U516" s="27">
        <v>0.2198</v>
      </c>
      <c r="V516" s="27">
        <v>0.1769</v>
      </c>
      <c r="W516" s="27">
        <v>99.9388</v>
      </c>
      <c r="X516" s="28">
        <v>100.35</v>
      </c>
      <c r="Y516" s="29">
        <v>1144.5867</v>
      </c>
      <c r="Z516" s="26">
        <v>2237</v>
      </c>
      <c r="AA516" s="27">
        <v>51.20336972494635</v>
      </c>
      <c r="AB516" s="27">
        <v>13.580461518404238</v>
      </c>
      <c r="AC516" s="27">
        <v>11.224020074135236</v>
      </c>
      <c r="AD516" s="27">
        <v>7.615118051431118</v>
      </c>
      <c r="AE516" s="27">
        <v>10.864369214723393</v>
      </c>
      <c r="AF516" s="27">
        <v>2.243291050817885</v>
      </c>
      <c r="AG516" s="27">
        <v>0.4023840449897552</v>
      </c>
      <c r="AH516" s="27">
        <v>2.4143042699385315</v>
      </c>
      <c r="AI516" s="27">
        <v>0.2816688314928287</v>
      </c>
      <c r="AJ516" s="27">
        <v>0.171013219120646</v>
      </c>
    </row>
    <row r="517" spans="1:36" ht="15.75">
      <c r="A517" s="21" t="s">
        <v>123</v>
      </c>
      <c r="B517" s="22" t="s">
        <v>369</v>
      </c>
      <c r="C517" s="23">
        <v>35643</v>
      </c>
      <c r="D517" s="23">
        <v>35643</v>
      </c>
      <c r="E517" s="24">
        <v>0.375</v>
      </c>
      <c r="F517" s="9"/>
      <c r="G517" s="25" t="s">
        <v>137</v>
      </c>
      <c r="H517" s="30">
        <v>-155.09186</v>
      </c>
      <c r="I517" s="30">
        <v>19.377195</v>
      </c>
      <c r="J517" s="9">
        <v>2240</v>
      </c>
      <c r="K517" s="25">
        <v>2.23</v>
      </c>
      <c r="L517" s="26">
        <v>2238</v>
      </c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8"/>
      <c r="Y517" s="22"/>
      <c r="Z517" s="26">
        <v>2238</v>
      </c>
      <c r="AA517" s="27">
        <v>51.18792182266814</v>
      </c>
      <c r="AB517" s="27">
        <v>13.47579867237236</v>
      </c>
      <c r="AC517" s="27">
        <v>11.22063382111702</v>
      </c>
      <c r="AD517" s="27">
        <v>7.763669085874225</v>
      </c>
      <c r="AE517" s="27">
        <v>10.861091467285187</v>
      </c>
      <c r="AF517" s="27">
        <v>2.2325576904975106</v>
      </c>
      <c r="AG517" s="27">
        <v>0.40226264693648833</v>
      </c>
      <c r="AH517" s="27">
        <v>2.403519315445518</v>
      </c>
      <c r="AI517" s="27">
        <v>0.2815838528555419</v>
      </c>
      <c r="AJ517" s="27">
        <v>0.17096162494800754</v>
      </c>
    </row>
    <row r="518" spans="1:36" ht="15.75">
      <c r="A518" s="21" t="s">
        <v>124</v>
      </c>
      <c r="B518" s="22" t="s">
        <v>369</v>
      </c>
      <c r="C518" s="23">
        <v>35650</v>
      </c>
      <c r="D518" s="23">
        <v>35650</v>
      </c>
      <c r="E518" s="24">
        <v>0.3680555555555556</v>
      </c>
      <c r="F518" s="9"/>
      <c r="G518" s="25" t="s">
        <v>137</v>
      </c>
      <c r="H518" s="30">
        <v>-155.09186</v>
      </c>
      <c r="I518" s="30">
        <v>19.377195</v>
      </c>
      <c r="J518" s="9">
        <v>2240</v>
      </c>
      <c r="K518" s="25">
        <v>2.23</v>
      </c>
      <c r="L518" s="26">
        <v>2239</v>
      </c>
      <c r="M518" s="27">
        <v>51.542</v>
      </c>
      <c r="N518" s="27">
        <v>14.111</v>
      </c>
      <c r="O518" s="27">
        <v>11.0604</v>
      </c>
      <c r="P518" s="27">
        <v>6.3334</v>
      </c>
      <c r="Q518" s="27">
        <v>11.0444</v>
      </c>
      <c r="R518" s="27">
        <v>2.1733</v>
      </c>
      <c r="S518" s="27">
        <v>0.402</v>
      </c>
      <c r="T518" s="27">
        <v>2.487</v>
      </c>
      <c r="U518" s="27">
        <v>0.2419</v>
      </c>
      <c r="V518" s="27">
        <v>0.1607</v>
      </c>
      <c r="W518" s="27">
        <v>99.5561</v>
      </c>
      <c r="X518" s="28">
        <v>121.95</v>
      </c>
      <c r="Y518" s="29">
        <v>1143.30834</v>
      </c>
      <c r="Z518" s="26">
        <v>2239</v>
      </c>
      <c r="AA518" s="27">
        <v>51.20852109791068</v>
      </c>
      <c r="AB518" s="27">
        <v>13.581827796105978</v>
      </c>
      <c r="AC518" s="27">
        <v>11.2251492793784</v>
      </c>
      <c r="AD518" s="27">
        <v>7.595762952637046</v>
      </c>
      <c r="AE518" s="27">
        <v>10.865462236884781</v>
      </c>
      <c r="AF518" s="27">
        <v>2.243516739653061</v>
      </c>
      <c r="AG518" s="27">
        <v>0.41248514047432966</v>
      </c>
      <c r="AH518" s="27">
        <v>2.4145471637521734</v>
      </c>
      <c r="AI518" s="27">
        <v>0.2816971691044203</v>
      </c>
      <c r="AJ518" s="27">
        <v>0.17103042409911232</v>
      </c>
    </row>
    <row r="519" spans="1:36" ht="15.75">
      <c r="A519" s="21" t="s">
        <v>125</v>
      </c>
      <c r="B519" s="22" t="s">
        <v>369</v>
      </c>
      <c r="C519" s="23">
        <v>35657</v>
      </c>
      <c r="D519" s="23">
        <v>35657</v>
      </c>
      <c r="E519" s="24">
        <v>0.3993055555555556</v>
      </c>
      <c r="F519" s="9"/>
      <c r="G519" s="25" t="s">
        <v>137</v>
      </c>
      <c r="H519" s="30">
        <v>-155.09186</v>
      </c>
      <c r="I519" s="30">
        <v>19.377195</v>
      </c>
      <c r="J519" s="9">
        <v>2240</v>
      </c>
      <c r="K519" s="25">
        <v>2.23</v>
      </c>
      <c r="L519" s="26">
        <v>2240</v>
      </c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8"/>
      <c r="Y519" s="22"/>
      <c r="Z519" s="26">
        <v>2240</v>
      </c>
      <c r="AA519" s="27">
        <v>51.17248323874969</v>
      </c>
      <c r="AB519" s="27">
        <v>13.572269621279387</v>
      </c>
      <c r="AC519" s="27">
        <v>11.217249610727201</v>
      </c>
      <c r="AD519" s="27">
        <v>7.560256855705258</v>
      </c>
      <c r="AE519" s="27">
        <v>10.958351027551506</v>
      </c>
      <c r="AF519" s="27">
        <v>2.2519914038270987</v>
      </c>
      <c r="AG519" s="27">
        <v>0.40214132211198184</v>
      </c>
      <c r="AH519" s="27">
        <v>2.422901465724691</v>
      </c>
      <c r="AI519" s="27">
        <v>0.27144539242558774</v>
      </c>
      <c r="AJ519" s="27">
        <v>0.17091006189759228</v>
      </c>
    </row>
    <row r="520" spans="1:36" ht="15.75">
      <c r="A520" s="21" t="s">
        <v>126</v>
      </c>
      <c r="B520" s="22" t="s">
        <v>369</v>
      </c>
      <c r="C520" s="23">
        <v>35664</v>
      </c>
      <c r="D520" s="23">
        <v>35664</v>
      </c>
      <c r="E520" s="24">
        <v>0.6944444444444444</v>
      </c>
      <c r="F520" s="9"/>
      <c r="G520" s="25" t="s">
        <v>137</v>
      </c>
      <c r="H520" s="30">
        <v>-155.09186</v>
      </c>
      <c r="I520" s="30">
        <v>19.377195</v>
      </c>
      <c r="J520" s="9">
        <v>2240</v>
      </c>
      <c r="K520" s="25">
        <v>2.23</v>
      </c>
      <c r="L520" s="26">
        <v>2241</v>
      </c>
      <c r="M520" s="27">
        <v>51.64622222222223</v>
      </c>
      <c r="N520" s="27">
        <v>14.170444444444446</v>
      </c>
      <c r="O520" s="27">
        <v>11.085888888888888</v>
      </c>
      <c r="P520" s="27">
        <v>6.345</v>
      </c>
      <c r="Q520" s="27">
        <v>10.98011111111111</v>
      </c>
      <c r="R520" s="27">
        <v>2.1685555555555553</v>
      </c>
      <c r="S520" s="27">
        <v>0.411</v>
      </c>
      <c r="T520" s="27">
        <v>2.459888888888889</v>
      </c>
      <c r="U520" s="27">
        <v>0.23255555555555554</v>
      </c>
      <c r="V520" s="27">
        <v>0.176</v>
      </c>
      <c r="W520" s="27">
        <v>99.67566666666667</v>
      </c>
      <c r="X520" s="28">
        <v>97.5</v>
      </c>
      <c r="Y520" s="29">
        <v>1143.5415</v>
      </c>
      <c r="Z520" s="26">
        <v>2241</v>
      </c>
      <c r="AA520" s="27">
        <v>50.98167374745469</v>
      </c>
      <c r="AB520" s="27">
        <v>13.373890746373714</v>
      </c>
      <c r="AC520" s="27">
        <v>11.309987681942733</v>
      </c>
      <c r="AD520" s="27">
        <v>8.145001131250156</v>
      </c>
      <c r="AE520" s="27">
        <v>10.759445938811934</v>
      </c>
      <c r="AF520" s="27">
        <v>2.2021669725231905</v>
      </c>
      <c r="AG520" s="27">
        <v>0.4022222780864275</v>
      </c>
      <c r="AH520" s="27">
        <v>2.383166997662083</v>
      </c>
      <c r="AI520" s="27">
        <v>0.2715000377083386</v>
      </c>
      <c r="AJ520" s="27">
        <v>0.1709444681867317</v>
      </c>
    </row>
    <row r="521" spans="1:36" ht="15.75">
      <c r="A521" s="21" t="s">
        <v>127</v>
      </c>
      <c r="B521" s="22" t="s">
        <v>399</v>
      </c>
      <c r="C521" s="23">
        <v>35671</v>
      </c>
      <c r="D521" s="23">
        <v>35671</v>
      </c>
      <c r="E521" s="24">
        <v>0.37222222222222223</v>
      </c>
      <c r="F521" s="9"/>
      <c r="G521" s="25" t="s">
        <v>137</v>
      </c>
      <c r="H521" s="30">
        <v>-155.082169</v>
      </c>
      <c r="I521" s="30">
        <v>19.368861</v>
      </c>
      <c r="J521" s="9">
        <v>2090</v>
      </c>
      <c r="K521" s="25">
        <v>2.93</v>
      </c>
      <c r="L521" s="26">
        <v>2242</v>
      </c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8"/>
      <c r="Y521" s="22"/>
      <c r="Z521" s="26">
        <v>2242</v>
      </c>
      <c r="AA521" s="27">
        <v>51.38903247424816</v>
      </c>
      <c r="AB521" s="27">
        <v>13.978621357965743</v>
      </c>
      <c r="AC521" s="27">
        <v>11.039651415420893</v>
      </c>
      <c r="AD521" s="27">
        <v>6.868631933446475</v>
      </c>
      <c r="AE521" s="27">
        <v>11.062218340836198</v>
      </c>
      <c r="AF521" s="27">
        <v>2.302952727319536</v>
      </c>
      <c r="AG521" s="27">
        <v>0.42237560937738206</v>
      </c>
      <c r="AH521" s="27">
        <v>2.4839708456241283</v>
      </c>
      <c r="AI521" s="27">
        <v>0.28158373958492144</v>
      </c>
      <c r="AJ521" s="27">
        <v>0.17096155617655945</v>
      </c>
    </row>
    <row r="522" spans="1:36" ht="15.75">
      <c r="A522" s="21" t="s">
        <v>128</v>
      </c>
      <c r="B522" s="22" t="s">
        <v>399</v>
      </c>
      <c r="C522" s="23">
        <v>35678</v>
      </c>
      <c r="D522" s="23">
        <v>35678</v>
      </c>
      <c r="E522" s="24">
        <v>0.6111111111111112</v>
      </c>
      <c r="F522" s="9"/>
      <c r="G522" s="25" t="s">
        <v>137</v>
      </c>
      <c r="H522" s="30">
        <v>-155.075404</v>
      </c>
      <c r="I522" s="30">
        <v>19.367502</v>
      </c>
      <c r="J522" s="9">
        <v>1980</v>
      </c>
      <c r="K522" s="25">
        <v>4.53</v>
      </c>
      <c r="L522" s="26">
        <v>2243</v>
      </c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8"/>
      <c r="Y522" s="22"/>
      <c r="Z522" s="26">
        <v>2243</v>
      </c>
      <c r="AA522" s="27">
        <v>51.11530160245966</v>
      </c>
      <c r="AB522" s="27">
        <v>13.509764131616556</v>
      </c>
      <c r="AC522" s="27">
        <v>11.248915186104059</v>
      </c>
      <c r="AD522" s="27">
        <v>7.712663851258705</v>
      </c>
      <c r="AE522" s="27">
        <v>10.888466613541702</v>
      </c>
      <c r="AF522" s="27">
        <v>2.2482667174257402</v>
      </c>
      <c r="AG522" s="27">
        <v>0.40327654124228524</v>
      </c>
      <c r="AH522" s="27">
        <v>2.4297411609847686</v>
      </c>
      <c r="AI522" s="27">
        <v>0.2722116653385425</v>
      </c>
      <c r="AJ522" s="27">
        <v>0.17139253002797122</v>
      </c>
    </row>
    <row r="523" spans="1:36" ht="15.75">
      <c r="A523" s="21" t="s">
        <v>129</v>
      </c>
      <c r="B523" s="22" t="s">
        <v>369</v>
      </c>
      <c r="C523" s="23">
        <v>35685</v>
      </c>
      <c r="D523" s="23">
        <v>35685</v>
      </c>
      <c r="E523" s="24">
        <v>0.09027777777777778</v>
      </c>
      <c r="F523" s="9"/>
      <c r="G523" s="25" t="s">
        <v>137</v>
      </c>
      <c r="H523" s="30">
        <v>-155.09186</v>
      </c>
      <c r="I523" s="30">
        <v>19.377195</v>
      </c>
      <c r="J523" s="9">
        <v>2240</v>
      </c>
      <c r="K523" s="25">
        <v>2.23</v>
      </c>
      <c r="L523" s="26">
        <v>2244</v>
      </c>
      <c r="M523" s="27">
        <v>51.5171</v>
      </c>
      <c r="N523" s="27">
        <v>14.1523</v>
      </c>
      <c r="O523" s="27">
        <v>11.0033</v>
      </c>
      <c r="P523" s="27">
        <v>6.3416</v>
      </c>
      <c r="Q523" s="27">
        <v>10.9826</v>
      </c>
      <c r="R523" s="27">
        <v>2.0569</v>
      </c>
      <c r="S523" s="27">
        <v>0.4158</v>
      </c>
      <c r="T523" s="27">
        <v>2.5343</v>
      </c>
      <c r="U523" s="27">
        <v>0.2432</v>
      </c>
      <c r="V523" s="27">
        <v>0.1544</v>
      </c>
      <c r="W523" s="27">
        <v>99.4015</v>
      </c>
      <c r="X523" s="28">
        <v>121.5</v>
      </c>
      <c r="Y523" s="29">
        <v>1143.47316</v>
      </c>
      <c r="Z523" s="26">
        <v>2244</v>
      </c>
      <c r="AA523" s="27">
        <v>51.149082256584734</v>
      </c>
      <c r="AB523" s="27">
        <v>13.492080752721172</v>
      </c>
      <c r="AC523" s="27">
        <v>11.234191107470265</v>
      </c>
      <c r="AD523" s="27">
        <v>7.702568489426639</v>
      </c>
      <c r="AE523" s="27">
        <v>10.87421433801408</v>
      </c>
      <c r="AF523" s="27">
        <v>2.255392603439957</v>
      </c>
      <c r="AG523" s="27">
        <v>0.4128173961653493</v>
      </c>
      <c r="AH523" s="27">
        <v>2.4265607920938823</v>
      </c>
      <c r="AI523" s="27">
        <v>0.28192407542999465</v>
      </c>
      <c r="AJ523" s="27">
        <v>0.1711681886539253</v>
      </c>
    </row>
    <row r="524" spans="1:36" ht="15.75">
      <c r="A524" s="21" t="s">
        <v>130</v>
      </c>
      <c r="B524" s="22" t="s">
        <v>369</v>
      </c>
      <c r="C524" s="23">
        <v>35692</v>
      </c>
      <c r="D524" s="23">
        <v>35692</v>
      </c>
      <c r="E524" s="24">
        <v>0.5208333333333334</v>
      </c>
      <c r="F524" s="9"/>
      <c r="G524" s="25" t="s">
        <v>137</v>
      </c>
      <c r="H524" s="30">
        <v>-155.09186</v>
      </c>
      <c r="I524" s="30">
        <v>19.377195</v>
      </c>
      <c r="J524" s="9">
        <v>2240</v>
      </c>
      <c r="K524" s="25">
        <v>2.23</v>
      </c>
      <c r="L524" s="26">
        <v>2245</v>
      </c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8"/>
      <c r="Y524" s="22"/>
      <c r="Z524" s="26">
        <v>2245</v>
      </c>
      <c r="AA524" s="27">
        <v>51.19547480376411</v>
      </c>
      <c r="AB524" s="27">
        <v>13.605096650606605</v>
      </c>
      <c r="AC524" s="27">
        <v>11.244380591190831</v>
      </c>
      <c r="AD524" s="27">
        <v>7.538231329373141</v>
      </c>
      <c r="AE524" s="27">
        <v>10.884077320485284</v>
      </c>
      <c r="AF524" s="27">
        <v>2.247360409692795</v>
      </c>
      <c r="AG524" s="27">
        <v>0.41319182420360795</v>
      </c>
      <c r="AH524" s="27">
        <v>2.4186838489967295</v>
      </c>
      <c r="AI524" s="27">
        <v>0.2821797823829518</v>
      </c>
      <c r="AJ524" s="27">
        <v>0.17132343930393504</v>
      </c>
    </row>
    <row r="525" spans="1:36" ht="15.75">
      <c r="A525" s="21" t="s">
        <v>131</v>
      </c>
      <c r="B525" s="22" t="s">
        <v>369</v>
      </c>
      <c r="C525" s="23">
        <v>35699</v>
      </c>
      <c r="D525" s="23">
        <v>35699</v>
      </c>
      <c r="E525" s="24">
        <v>0.701388888888889</v>
      </c>
      <c r="F525" s="9"/>
      <c r="G525" s="25" t="s">
        <v>137</v>
      </c>
      <c r="H525" s="30">
        <v>-155.09186</v>
      </c>
      <c r="I525" s="30">
        <v>19.377195</v>
      </c>
      <c r="J525" s="9">
        <v>2240</v>
      </c>
      <c r="K525" s="25">
        <v>2.23</v>
      </c>
      <c r="L525" s="26">
        <v>2246</v>
      </c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8"/>
      <c r="Y525" s="22"/>
      <c r="Z525" s="26">
        <v>2246</v>
      </c>
      <c r="AA525" s="27">
        <v>51.14107128339074</v>
      </c>
      <c r="AB525" s="27">
        <v>13.617445016287471</v>
      </c>
      <c r="AC525" s="27">
        <v>11.163823512263873</v>
      </c>
      <c r="AD525" s="27">
        <v>7.6257692091209845</v>
      </c>
      <c r="AE525" s="27">
        <v>10.893956013029978</v>
      </c>
      <c r="AF525" s="27">
        <v>2.249400176764523</v>
      </c>
      <c r="AG525" s="27">
        <v>0.4135668486428047</v>
      </c>
      <c r="AH525" s="27">
        <v>2.441053106623384</v>
      </c>
      <c r="AI525" s="27">
        <v>0.28243589663411056</v>
      </c>
      <c r="AJ525" s="27">
        <v>0.17147893724213856</v>
      </c>
    </row>
    <row r="526" spans="3:36" ht="12.75">
      <c r="C526" s="8"/>
      <c r="D526" s="8"/>
      <c r="L526" s="4"/>
      <c r="N526" s="2"/>
      <c r="O526" s="1"/>
      <c r="P526" s="1"/>
      <c r="Q526" s="1"/>
      <c r="R526" s="1"/>
      <c r="S526" s="1"/>
      <c r="T526" s="1"/>
      <c r="U526" s="1"/>
      <c r="V526" s="1"/>
      <c r="W526" s="1"/>
      <c r="Z526" s="4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3:36" ht="12.75">
      <c r="C527" s="8"/>
      <c r="D527" s="8"/>
      <c r="L527" s="4"/>
      <c r="N527" s="2"/>
      <c r="O527" s="1"/>
      <c r="P527" s="1"/>
      <c r="Q527" s="1"/>
      <c r="R527" s="1"/>
      <c r="S527" s="1"/>
      <c r="T527" s="1"/>
      <c r="U527" s="1"/>
      <c r="V527" s="1"/>
      <c r="W527" s="1"/>
      <c r="Z527" s="4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3:36" ht="12.75">
      <c r="C528" s="8"/>
      <c r="D528" s="8"/>
      <c r="L528" s="4"/>
      <c r="N528" s="2"/>
      <c r="O528" s="1"/>
      <c r="P528" s="1"/>
      <c r="Q528" s="1"/>
      <c r="R528" s="1"/>
      <c r="S528" s="1"/>
      <c r="T528" s="1"/>
      <c r="U528" s="1"/>
      <c r="V528" s="1"/>
      <c r="W528" s="1"/>
      <c r="Z528" s="4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3:36" ht="12.75">
      <c r="C529" s="8"/>
      <c r="D529" s="8"/>
      <c r="L529" s="4"/>
      <c r="N529" s="2"/>
      <c r="O529" s="1"/>
      <c r="P529" s="1"/>
      <c r="Q529" s="1"/>
      <c r="R529" s="1"/>
      <c r="S529" s="1"/>
      <c r="T529" s="1"/>
      <c r="U529" s="1"/>
      <c r="V529" s="1"/>
      <c r="W529" s="1"/>
      <c r="Z529" s="4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3:36" ht="12.75">
      <c r="C530" s="8"/>
      <c r="D530" s="8"/>
      <c r="L530" s="4"/>
      <c r="N530" s="2"/>
      <c r="O530" s="1"/>
      <c r="P530" s="1"/>
      <c r="Q530" s="1"/>
      <c r="R530" s="1"/>
      <c r="S530" s="1"/>
      <c r="T530" s="1"/>
      <c r="U530" s="1"/>
      <c r="V530" s="1"/>
      <c r="W530" s="1"/>
      <c r="Z530" s="4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3:36" ht="12.75">
      <c r="C531" s="8"/>
      <c r="D531" s="8"/>
      <c r="L531" s="4"/>
      <c r="N531" s="2"/>
      <c r="O531" s="1"/>
      <c r="P531" s="1"/>
      <c r="Q531" s="1"/>
      <c r="R531" s="1"/>
      <c r="S531" s="1"/>
      <c r="T531" s="1"/>
      <c r="U531" s="1"/>
      <c r="V531" s="1"/>
      <c r="W531" s="1"/>
      <c r="Z531" s="4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3:36" ht="12.75">
      <c r="C532" s="8"/>
      <c r="D532" s="8"/>
      <c r="L532" s="4"/>
      <c r="N532" s="2"/>
      <c r="O532" s="1"/>
      <c r="P532" s="1"/>
      <c r="Q532" s="1"/>
      <c r="R532" s="1"/>
      <c r="S532" s="1"/>
      <c r="T532" s="1"/>
      <c r="U532" s="1"/>
      <c r="V532" s="1"/>
      <c r="W532" s="1"/>
      <c r="Z532" s="4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3:36" ht="12.75">
      <c r="C533" s="8"/>
      <c r="D533" s="8"/>
      <c r="L533" s="4"/>
      <c r="N533" s="2"/>
      <c r="O533" s="1"/>
      <c r="P533" s="1"/>
      <c r="Q533" s="1"/>
      <c r="R533" s="1"/>
      <c r="S533" s="1"/>
      <c r="T533" s="1"/>
      <c r="U533" s="1"/>
      <c r="V533" s="1"/>
      <c r="W533" s="1"/>
      <c r="Z533" s="4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3:36" ht="12.75">
      <c r="C534" s="8"/>
      <c r="D534" s="8"/>
      <c r="L534" s="4"/>
      <c r="N534" s="2"/>
      <c r="O534" s="1"/>
      <c r="P534" s="1"/>
      <c r="Q534" s="1"/>
      <c r="R534" s="1"/>
      <c r="S534" s="1"/>
      <c r="T534" s="1"/>
      <c r="U534" s="1"/>
      <c r="V534" s="1"/>
      <c r="W534" s="1"/>
      <c r="Z534" s="4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3:36" ht="12.75">
      <c r="C535" s="8"/>
      <c r="D535" s="8"/>
      <c r="L535" s="4"/>
      <c r="N535" s="2"/>
      <c r="O535" s="1"/>
      <c r="P535" s="1"/>
      <c r="Q535" s="1"/>
      <c r="R535" s="1"/>
      <c r="S535" s="1"/>
      <c r="T535" s="1"/>
      <c r="U535" s="1"/>
      <c r="V535" s="1"/>
      <c r="W535" s="1"/>
      <c r="Z535" s="4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3:36" ht="12.75">
      <c r="C536" s="8"/>
      <c r="D536" s="8"/>
      <c r="L536" s="4"/>
      <c r="N536" s="2"/>
      <c r="O536" s="1"/>
      <c r="P536" s="1"/>
      <c r="Q536" s="1"/>
      <c r="R536" s="1"/>
      <c r="S536" s="1"/>
      <c r="T536" s="1"/>
      <c r="U536" s="1"/>
      <c r="V536" s="1"/>
      <c r="W536" s="1"/>
      <c r="Z536" s="4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3:36" ht="12.75">
      <c r="C537" s="8"/>
      <c r="D537" s="8"/>
      <c r="L537" s="4"/>
      <c r="N537" s="2"/>
      <c r="O537" s="1"/>
      <c r="P537" s="1"/>
      <c r="Q537" s="1"/>
      <c r="R537" s="1"/>
      <c r="S537" s="1"/>
      <c r="T537" s="1"/>
      <c r="U537" s="1"/>
      <c r="V537" s="1"/>
      <c r="W537" s="1"/>
      <c r="Z537" s="4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3:36" ht="12.75">
      <c r="C538" s="8"/>
      <c r="D538" s="8"/>
      <c r="L538" s="4"/>
      <c r="N538" s="2"/>
      <c r="O538" s="1"/>
      <c r="P538" s="1"/>
      <c r="Q538" s="1"/>
      <c r="R538" s="1"/>
      <c r="S538" s="1"/>
      <c r="T538" s="1"/>
      <c r="U538" s="1"/>
      <c r="V538" s="1"/>
      <c r="W538" s="1"/>
      <c r="Z538" s="4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3:36" ht="12.75">
      <c r="C539" s="8"/>
      <c r="D539" s="8"/>
      <c r="L539" s="4"/>
      <c r="N539" s="2"/>
      <c r="O539" s="1"/>
      <c r="P539" s="1"/>
      <c r="Q539" s="1"/>
      <c r="R539" s="1"/>
      <c r="S539" s="1"/>
      <c r="T539" s="1"/>
      <c r="U539" s="1"/>
      <c r="V539" s="1"/>
      <c r="W539" s="1"/>
      <c r="Z539" s="4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3:36" ht="12.75">
      <c r="C540" s="8"/>
      <c r="D540" s="8"/>
      <c r="L540" s="4"/>
      <c r="N540" s="2"/>
      <c r="O540" s="1"/>
      <c r="P540" s="1"/>
      <c r="Q540" s="1"/>
      <c r="R540" s="1"/>
      <c r="S540" s="1"/>
      <c r="T540" s="1"/>
      <c r="U540" s="1"/>
      <c r="V540" s="1"/>
      <c r="W540" s="1"/>
      <c r="Z540" s="4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3:36" ht="12.75">
      <c r="C541" s="8"/>
      <c r="D541" s="8"/>
      <c r="L541" s="4"/>
      <c r="N541" s="2"/>
      <c r="O541" s="1"/>
      <c r="P541" s="1"/>
      <c r="Q541" s="1"/>
      <c r="R541" s="1"/>
      <c r="S541" s="1"/>
      <c r="T541" s="1"/>
      <c r="U541" s="1"/>
      <c r="V541" s="1"/>
      <c r="W541" s="1"/>
      <c r="Z541" s="4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3:36" ht="12.75">
      <c r="C542" s="8"/>
      <c r="D542" s="8"/>
      <c r="L542" s="4"/>
      <c r="N542" s="2"/>
      <c r="O542" s="1"/>
      <c r="P542" s="1"/>
      <c r="Q542" s="1"/>
      <c r="R542" s="1"/>
      <c r="S542" s="1"/>
      <c r="T542" s="1"/>
      <c r="U542" s="1"/>
      <c r="V542" s="1"/>
      <c r="W542" s="1"/>
      <c r="Z542" s="4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3:36" ht="12.75">
      <c r="C543" s="8"/>
      <c r="D543" s="8"/>
      <c r="L543" s="4"/>
      <c r="N543" s="2"/>
      <c r="O543" s="1"/>
      <c r="P543" s="1"/>
      <c r="Q543" s="1"/>
      <c r="R543" s="1"/>
      <c r="S543" s="1"/>
      <c r="T543" s="1"/>
      <c r="U543" s="1"/>
      <c r="V543" s="1"/>
      <c r="W543" s="1"/>
      <c r="Z543" s="4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3:36" ht="12.75">
      <c r="C544" s="8"/>
      <c r="D544" s="8"/>
      <c r="L544" s="4"/>
      <c r="N544" s="2"/>
      <c r="O544" s="1"/>
      <c r="P544" s="1"/>
      <c r="Q544" s="1"/>
      <c r="R544" s="1"/>
      <c r="S544" s="1"/>
      <c r="T544" s="1"/>
      <c r="U544" s="1"/>
      <c r="V544" s="1"/>
      <c r="W544" s="1"/>
      <c r="Z544" s="4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3:36" ht="12.75">
      <c r="C545" s="8"/>
      <c r="D545" s="8"/>
      <c r="L545" s="4"/>
      <c r="N545" s="2"/>
      <c r="O545" s="1"/>
      <c r="P545" s="1"/>
      <c r="Q545" s="1"/>
      <c r="R545" s="1"/>
      <c r="S545" s="1"/>
      <c r="T545" s="1"/>
      <c r="U545" s="1"/>
      <c r="V545" s="1"/>
      <c r="W545" s="1"/>
      <c r="Z545" s="4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3:36" ht="12.75">
      <c r="C546" s="8"/>
      <c r="D546" s="8"/>
      <c r="L546" s="4"/>
      <c r="N546" s="2"/>
      <c r="O546" s="1"/>
      <c r="P546" s="1"/>
      <c r="Q546" s="1"/>
      <c r="R546" s="1"/>
      <c r="S546" s="1"/>
      <c r="T546" s="1"/>
      <c r="U546" s="1"/>
      <c r="V546" s="1"/>
      <c r="W546" s="1"/>
      <c r="Z546" s="4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3:36" ht="12.75">
      <c r="C547" s="8"/>
      <c r="D547" s="8"/>
      <c r="L547" s="4"/>
      <c r="N547" s="2"/>
      <c r="O547" s="1"/>
      <c r="P547" s="1"/>
      <c r="Q547" s="1"/>
      <c r="R547" s="1"/>
      <c r="S547" s="1"/>
      <c r="T547" s="1"/>
      <c r="U547" s="1"/>
      <c r="V547" s="1"/>
      <c r="W547" s="1"/>
      <c r="Z547" s="4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3:36" ht="12.75">
      <c r="C548" s="8"/>
      <c r="D548" s="8"/>
      <c r="L548" s="4"/>
      <c r="N548" s="2"/>
      <c r="O548" s="1"/>
      <c r="P548" s="1"/>
      <c r="Q548" s="1"/>
      <c r="R548" s="1"/>
      <c r="S548" s="1"/>
      <c r="T548" s="1"/>
      <c r="U548" s="1"/>
      <c r="V548" s="1"/>
      <c r="W548" s="1"/>
      <c r="Z548" s="4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3:36" ht="12.75">
      <c r="C549" s="8"/>
      <c r="D549" s="8"/>
      <c r="L549" s="4"/>
      <c r="N549" s="2"/>
      <c r="O549" s="1"/>
      <c r="P549" s="1"/>
      <c r="Q549" s="1"/>
      <c r="R549" s="1"/>
      <c r="S549" s="1"/>
      <c r="T549" s="1"/>
      <c r="U549" s="1"/>
      <c r="V549" s="1"/>
      <c r="W549" s="1"/>
      <c r="Z549" s="4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3:36" ht="12.75">
      <c r="C550" s="8"/>
      <c r="D550" s="8"/>
      <c r="L550" s="4"/>
      <c r="N550" s="2"/>
      <c r="O550" s="1"/>
      <c r="P550" s="1"/>
      <c r="Q550" s="1"/>
      <c r="R550" s="1"/>
      <c r="S550" s="1"/>
      <c r="T550" s="1"/>
      <c r="U550" s="1"/>
      <c r="V550" s="1"/>
      <c r="W550" s="1"/>
      <c r="Z550" s="4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3:36" ht="12.75">
      <c r="C551" s="8"/>
      <c r="D551" s="8"/>
      <c r="L551" s="4"/>
      <c r="N551" s="2"/>
      <c r="O551" s="1"/>
      <c r="P551" s="1"/>
      <c r="Q551" s="1"/>
      <c r="R551" s="1"/>
      <c r="S551" s="1"/>
      <c r="T551" s="1"/>
      <c r="U551" s="1"/>
      <c r="V551" s="1"/>
      <c r="W551" s="1"/>
      <c r="Z551" s="4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3:36" ht="12.75">
      <c r="C552" s="8"/>
      <c r="D552" s="8"/>
      <c r="L552" s="4"/>
      <c r="N552" s="2"/>
      <c r="O552" s="1"/>
      <c r="P552" s="1"/>
      <c r="Q552" s="1"/>
      <c r="R552" s="1"/>
      <c r="S552" s="1"/>
      <c r="T552" s="1"/>
      <c r="U552" s="1"/>
      <c r="V552" s="1"/>
      <c r="W552" s="1"/>
      <c r="Z552" s="4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3:36" ht="12.75">
      <c r="C553" s="8"/>
      <c r="D553" s="8"/>
      <c r="L553" s="4"/>
      <c r="N553" s="2"/>
      <c r="O553" s="1"/>
      <c r="P553" s="1"/>
      <c r="Q553" s="1"/>
      <c r="R553" s="1"/>
      <c r="S553" s="1"/>
      <c r="T553" s="1"/>
      <c r="U553" s="1"/>
      <c r="V553" s="1"/>
      <c r="W553" s="1"/>
      <c r="Z553" s="4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3:36" ht="12.75">
      <c r="C554" s="8"/>
      <c r="D554" s="8"/>
      <c r="L554" s="4"/>
      <c r="N554" s="2"/>
      <c r="O554" s="1"/>
      <c r="P554" s="1"/>
      <c r="Q554" s="1"/>
      <c r="R554" s="1"/>
      <c r="S554" s="1"/>
      <c r="T554" s="1"/>
      <c r="U554" s="1"/>
      <c r="V554" s="1"/>
      <c r="W554" s="1"/>
      <c r="Z554" s="4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3:36" ht="12.75">
      <c r="C555" s="8"/>
      <c r="D555" s="8"/>
      <c r="L555" s="4"/>
      <c r="N555" s="2"/>
      <c r="O555" s="1"/>
      <c r="P555" s="1"/>
      <c r="Q555" s="1"/>
      <c r="R555" s="1"/>
      <c r="S555" s="1"/>
      <c r="T555" s="1"/>
      <c r="U555" s="1"/>
      <c r="V555" s="1"/>
      <c r="W555" s="1"/>
      <c r="Z555" s="4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3:36" ht="12.75">
      <c r="C556" s="8"/>
      <c r="D556" s="8"/>
      <c r="L556" s="4"/>
      <c r="N556" s="2"/>
      <c r="O556" s="1"/>
      <c r="P556" s="1"/>
      <c r="Q556" s="1"/>
      <c r="R556" s="1"/>
      <c r="S556" s="1"/>
      <c r="T556" s="1"/>
      <c r="U556" s="1"/>
      <c r="V556" s="1"/>
      <c r="W556" s="1"/>
      <c r="Z556" s="4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3:36" ht="12.75">
      <c r="C557" s="8"/>
      <c r="D557" s="8"/>
      <c r="L557" s="4"/>
      <c r="N557" s="2"/>
      <c r="O557" s="1"/>
      <c r="P557" s="1"/>
      <c r="Q557" s="1"/>
      <c r="R557" s="1"/>
      <c r="S557" s="1"/>
      <c r="T557" s="1"/>
      <c r="U557" s="1"/>
      <c r="V557" s="1"/>
      <c r="W557" s="1"/>
      <c r="Z557" s="4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3:36" ht="12.75">
      <c r="C558" s="8"/>
      <c r="D558" s="8"/>
      <c r="L558" s="4"/>
      <c r="N558" s="2"/>
      <c r="O558" s="1"/>
      <c r="P558" s="1"/>
      <c r="Q558" s="1"/>
      <c r="R558" s="1"/>
      <c r="S558" s="1"/>
      <c r="T558" s="1"/>
      <c r="U558" s="1"/>
      <c r="V558" s="1"/>
      <c r="W558" s="1"/>
      <c r="Z558" s="4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3:36" ht="12.75">
      <c r="C559" s="8"/>
      <c r="D559" s="8"/>
      <c r="L559" s="4"/>
      <c r="N559" s="2"/>
      <c r="O559" s="1"/>
      <c r="P559" s="1"/>
      <c r="Q559" s="1"/>
      <c r="R559" s="1"/>
      <c r="S559" s="1"/>
      <c r="T559" s="1"/>
      <c r="U559" s="1"/>
      <c r="V559" s="1"/>
      <c r="W559" s="1"/>
      <c r="Z559" s="4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3:36" ht="12.75">
      <c r="C560" s="8"/>
      <c r="D560" s="8"/>
      <c r="L560" s="4"/>
      <c r="N560" s="2"/>
      <c r="O560" s="1"/>
      <c r="P560" s="1"/>
      <c r="Q560" s="1"/>
      <c r="R560" s="1"/>
      <c r="S560" s="1"/>
      <c r="T560" s="1"/>
      <c r="U560" s="1"/>
      <c r="V560" s="1"/>
      <c r="W560" s="1"/>
      <c r="Z560" s="4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3:36" ht="12.75">
      <c r="C561" s="8"/>
      <c r="D561" s="8"/>
      <c r="L561" s="4"/>
      <c r="N561" s="2"/>
      <c r="O561" s="1"/>
      <c r="P561" s="1"/>
      <c r="Q561" s="1"/>
      <c r="R561" s="1"/>
      <c r="S561" s="1"/>
      <c r="T561" s="1"/>
      <c r="U561" s="1"/>
      <c r="V561" s="1"/>
      <c r="W561" s="1"/>
      <c r="Z561" s="4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3:36" ht="12.75">
      <c r="C562" s="8"/>
      <c r="D562" s="8"/>
      <c r="L562" s="4"/>
      <c r="N562" s="2"/>
      <c r="O562" s="1"/>
      <c r="P562" s="1"/>
      <c r="Q562" s="1"/>
      <c r="R562" s="1"/>
      <c r="S562" s="1"/>
      <c r="T562" s="1"/>
      <c r="U562" s="1"/>
      <c r="V562" s="1"/>
      <c r="W562" s="1"/>
      <c r="Z562" s="4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3:36" ht="12.75">
      <c r="C563" s="8"/>
      <c r="D563" s="8"/>
      <c r="L563" s="4"/>
      <c r="N563" s="2"/>
      <c r="O563" s="1"/>
      <c r="P563" s="1"/>
      <c r="Q563" s="1"/>
      <c r="R563" s="1"/>
      <c r="S563" s="1"/>
      <c r="T563" s="1"/>
      <c r="U563" s="1"/>
      <c r="V563" s="1"/>
      <c r="W563" s="1"/>
      <c r="Z563" s="4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3:36" ht="12.75">
      <c r="C564" s="8"/>
      <c r="D564" s="8"/>
      <c r="L564" s="4"/>
      <c r="N564" s="2"/>
      <c r="O564" s="1"/>
      <c r="P564" s="1"/>
      <c r="Q564" s="1"/>
      <c r="R564" s="1"/>
      <c r="S564" s="1"/>
      <c r="T564" s="1"/>
      <c r="U564" s="1"/>
      <c r="V564" s="1"/>
      <c r="W564" s="1"/>
      <c r="Z564" s="4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3:36" ht="12.75">
      <c r="C565" s="8"/>
      <c r="D565" s="8"/>
      <c r="L565" s="4"/>
      <c r="N565" s="2"/>
      <c r="O565" s="1"/>
      <c r="P565" s="1"/>
      <c r="Q565" s="1"/>
      <c r="R565" s="1"/>
      <c r="S565" s="1"/>
      <c r="T565" s="1"/>
      <c r="U565" s="1"/>
      <c r="V565" s="1"/>
      <c r="W565" s="1"/>
      <c r="Z565" s="4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3:36" ht="12.75">
      <c r="C566" s="8"/>
      <c r="D566" s="8"/>
      <c r="L566" s="4"/>
      <c r="N566" s="2"/>
      <c r="O566" s="1"/>
      <c r="P566" s="1"/>
      <c r="Q566" s="1"/>
      <c r="R566" s="1"/>
      <c r="S566" s="1"/>
      <c r="T566" s="1"/>
      <c r="U566" s="1"/>
      <c r="V566" s="1"/>
      <c r="W566" s="1"/>
      <c r="Z566" s="4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3:36" ht="12.75">
      <c r="C567" s="8"/>
      <c r="D567" s="8"/>
      <c r="L567" s="4"/>
      <c r="N567" s="2"/>
      <c r="O567" s="1"/>
      <c r="P567" s="1"/>
      <c r="Q567" s="1"/>
      <c r="R567" s="1"/>
      <c r="S567" s="1"/>
      <c r="T567" s="1"/>
      <c r="U567" s="1"/>
      <c r="V567" s="1"/>
      <c r="W567" s="1"/>
      <c r="Z567" s="4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3:36" ht="12.75">
      <c r="C568" s="8"/>
      <c r="D568" s="8"/>
      <c r="L568" s="4"/>
      <c r="N568" s="2"/>
      <c r="O568" s="1"/>
      <c r="P568" s="1"/>
      <c r="Q568" s="1"/>
      <c r="R568" s="1"/>
      <c r="S568" s="1"/>
      <c r="T568" s="1"/>
      <c r="U568" s="1"/>
      <c r="V568" s="1"/>
      <c r="W568" s="1"/>
      <c r="Z568" s="4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3:36" ht="12.75">
      <c r="C569" s="8"/>
      <c r="D569" s="8"/>
      <c r="L569" s="4"/>
      <c r="N569" s="2"/>
      <c r="O569" s="1"/>
      <c r="P569" s="1"/>
      <c r="Q569" s="1"/>
      <c r="R569" s="1"/>
      <c r="S569" s="1"/>
      <c r="T569" s="1"/>
      <c r="U569" s="1"/>
      <c r="V569" s="1"/>
      <c r="W569" s="1"/>
      <c r="Z569" s="4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3:36" ht="12.75">
      <c r="C570" s="8"/>
      <c r="D570" s="8"/>
      <c r="L570" s="4"/>
      <c r="N570" s="2"/>
      <c r="O570" s="1"/>
      <c r="P570" s="1"/>
      <c r="Q570" s="1"/>
      <c r="R570" s="1"/>
      <c r="S570" s="1"/>
      <c r="T570" s="1"/>
      <c r="U570" s="1"/>
      <c r="V570" s="1"/>
      <c r="W570" s="1"/>
      <c r="Z570" s="4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3:36" ht="12.75">
      <c r="C571" s="8"/>
      <c r="D571" s="8"/>
      <c r="L571" s="4"/>
      <c r="N571" s="2"/>
      <c r="O571" s="1"/>
      <c r="P571" s="1"/>
      <c r="Q571" s="1"/>
      <c r="R571" s="1"/>
      <c r="S571" s="1"/>
      <c r="T571" s="1"/>
      <c r="U571" s="1"/>
      <c r="V571" s="1"/>
      <c r="W571" s="1"/>
      <c r="Z571" s="4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3:36" ht="12.75">
      <c r="C572" s="8"/>
      <c r="D572" s="8"/>
      <c r="L572" s="4"/>
      <c r="N572" s="2"/>
      <c r="O572" s="1"/>
      <c r="P572" s="1"/>
      <c r="Q572" s="1"/>
      <c r="R572" s="1"/>
      <c r="S572" s="1"/>
      <c r="T572" s="1"/>
      <c r="U572" s="1"/>
      <c r="V572" s="1"/>
      <c r="W572" s="1"/>
      <c r="Z572" s="4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3:36" ht="12.75">
      <c r="C573" s="8"/>
      <c r="D573" s="8"/>
      <c r="L573" s="4"/>
      <c r="N573" s="2"/>
      <c r="O573" s="1"/>
      <c r="P573" s="1"/>
      <c r="Q573" s="1"/>
      <c r="R573" s="1"/>
      <c r="S573" s="1"/>
      <c r="T573" s="1"/>
      <c r="U573" s="1"/>
      <c r="V573" s="1"/>
      <c r="W573" s="1"/>
      <c r="Z573" s="4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3:36" ht="12.75">
      <c r="C574" s="8"/>
      <c r="D574" s="8"/>
      <c r="L574" s="4"/>
      <c r="N574" s="2"/>
      <c r="O574" s="1"/>
      <c r="P574" s="1"/>
      <c r="Q574" s="1"/>
      <c r="R574" s="1"/>
      <c r="S574" s="1"/>
      <c r="T574" s="1"/>
      <c r="U574" s="1"/>
      <c r="V574" s="1"/>
      <c r="W574" s="1"/>
      <c r="Z574" s="4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3:36" ht="12.75">
      <c r="C575" s="8"/>
      <c r="D575" s="8"/>
      <c r="L575" s="4"/>
      <c r="N575" s="2"/>
      <c r="O575" s="1"/>
      <c r="P575" s="1"/>
      <c r="Q575" s="1"/>
      <c r="R575" s="1"/>
      <c r="S575" s="1"/>
      <c r="T575" s="1"/>
      <c r="U575" s="1"/>
      <c r="V575" s="1"/>
      <c r="W575" s="1"/>
      <c r="Z575" s="4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3:36" ht="12.75">
      <c r="C576" s="8"/>
      <c r="D576" s="8"/>
      <c r="L576" s="4"/>
      <c r="N576" s="2"/>
      <c r="O576" s="1"/>
      <c r="P576" s="1"/>
      <c r="Q576" s="1"/>
      <c r="R576" s="1"/>
      <c r="S576" s="1"/>
      <c r="T576" s="1"/>
      <c r="U576" s="1"/>
      <c r="V576" s="1"/>
      <c r="W576" s="1"/>
      <c r="Z576" s="4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3:36" ht="12.75">
      <c r="C577" s="8"/>
      <c r="D577" s="8"/>
      <c r="L577" s="4"/>
      <c r="N577" s="2"/>
      <c r="O577" s="1"/>
      <c r="P577" s="1"/>
      <c r="Q577" s="1"/>
      <c r="R577" s="1"/>
      <c r="S577" s="1"/>
      <c r="T577" s="1"/>
      <c r="U577" s="1"/>
      <c r="V577" s="1"/>
      <c r="W577" s="1"/>
      <c r="Z577" s="4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3:36" ht="12.75">
      <c r="C578" s="8"/>
      <c r="D578" s="8"/>
      <c r="L578" s="4"/>
      <c r="N578" s="2"/>
      <c r="O578" s="1"/>
      <c r="P578" s="1"/>
      <c r="Q578" s="1"/>
      <c r="R578" s="1"/>
      <c r="S578" s="1"/>
      <c r="T578" s="1"/>
      <c r="U578" s="1"/>
      <c r="V578" s="1"/>
      <c r="W578" s="1"/>
      <c r="Z578" s="4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3:36" ht="12.75">
      <c r="C579" s="8"/>
      <c r="D579" s="8"/>
      <c r="L579" s="4"/>
      <c r="N579" s="2"/>
      <c r="O579" s="1"/>
      <c r="P579" s="1"/>
      <c r="Q579" s="1"/>
      <c r="R579" s="1"/>
      <c r="S579" s="1"/>
      <c r="T579" s="1"/>
      <c r="U579" s="1"/>
      <c r="V579" s="1"/>
      <c r="W579" s="1"/>
      <c r="Z579" s="4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3:36" ht="12.75">
      <c r="C580" s="8"/>
      <c r="D580" s="8"/>
      <c r="L580" s="4"/>
      <c r="N580" s="2"/>
      <c r="O580" s="1"/>
      <c r="P580" s="1"/>
      <c r="Q580" s="1"/>
      <c r="R580" s="1"/>
      <c r="S580" s="1"/>
      <c r="T580" s="1"/>
      <c r="U580" s="1"/>
      <c r="V580" s="1"/>
      <c r="W580" s="1"/>
      <c r="Z580" s="4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3:36" ht="12.75">
      <c r="C581" s="8"/>
      <c r="D581" s="8"/>
      <c r="L581" s="4"/>
      <c r="N581" s="2"/>
      <c r="O581" s="1"/>
      <c r="P581" s="1"/>
      <c r="Q581" s="1"/>
      <c r="R581" s="1"/>
      <c r="S581" s="1"/>
      <c r="T581" s="1"/>
      <c r="U581" s="1"/>
      <c r="V581" s="1"/>
      <c r="W581" s="1"/>
      <c r="Z581" s="4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3:36" ht="12.75">
      <c r="C582" s="8"/>
      <c r="D582" s="8"/>
      <c r="L582" s="4"/>
      <c r="N582" s="2"/>
      <c r="O582" s="1"/>
      <c r="P582" s="1"/>
      <c r="Q582" s="1"/>
      <c r="R582" s="1"/>
      <c r="S582" s="1"/>
      <c r="T582" s="1"/>
      <c r="U582" s="1"/>
      <c r="V582" s="1"/>
      <c r="W582" s="1"/>
      <c r="Z582" s="4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3:36" ht="12.75">
      <c r="C583" s="8"/>
      <c r="D583" s="8"/>
      <c r="L583" s="4"/>
      <c r="N583" s="2"/>
      <c r="O583" s="1"/>
      <c r="P583" s="1"/>
      <c r="Q583" s="1"/>
      <c r="R583" s="1"/>
      <c r="S583" s="1"/>
      <c r="T583" s="1"/>
      <c r="U583" s="1"/>
      <c r="V583" s="1"/>
      <c r="W583" s="1"/>
      <c r="Z583" s="4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3:36" ht="12.75">
      <c r="C584" s="8"/>
      <c r="D584" s="8"/>
      <c r="L584" s="4"/>
      <c r="N584" s="2"/>
      <c r="O584" s="1"/>
      <c r="P584" s="1"/>
      <c r="Q584" s="1"/>
      <c r="R584" s="1"/>
      <c r="S584" s="1"/>
      <c r="T584" s="1"/>
      <c r="U584" s="1"/>
      <c r="V584" s="1"/>
      <c r="W584" s="1"/>
      <c r="Z584" s="4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3:36" ht="12.75">
      <c r="C585" s="8"/>
      <c r="D585" s="8"/>
      <c r="L585" s="4"/>
      <c r="N585" s="2"/>
      <c r="O585" s="1"/>
      <c r="P585" s="1"/>
      <c r="Q585" s="1"/>
      <c r="R585" s="1"/>
      <c r="S585" s="1"/>
      <c r="T585" s="1"/>
      <c r="U585" s="1"/>
      <c r="V585" s="1"/>
      <c r="W585" s="1"/>
      <c r="Z585" s="4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3:36" ht="12.75">
      <c r="C586" s="8"/>
      <c r="D586" s="8"/>
      <c r="L586" s="4"/>
      <c r="N586" s="2"/>
      <c r="O586" s="1"/>
      <c r="P586" s="1"/>
      <c r="Q586" s="1"/>
      <c r="R586" s="1"/>
      <c r="S586" s="1"/>
      <c r="T586" s="1"/>
      <c r="U586" s="1"/>
      <c r="V586" s="1"/>
      <c r="W586" s="1"/>
      <c r="Z586" s="4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3:36" ht="12.75">
      <c r="C587" s="8"/>
      <c r="D587" s="8"/>
      <c r="L587" s="4"/>
      <c r="N587" s="2"/>
      <c r="O587" s="1"/>
      <c r="P587" s="1"/>
      <c r="Q587" s="1"/>
      <c r="R587" s="1"/>
      <c r="S587" s="1"/>
      <c r="T587" s="1"/>
      <c r="U587" s="1"/>
      <c r="V587" s="1"/>
      <c r="W587" s="1"/>
      <c r="Z587" s="4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3:36" ht="12.75">
      <c r="C588" s="8"/>
      <c r="D588" s="8"/>
      <c r="L588" s="4"/>
      <c r="N588" s="2"/>
      <c r="O588" s="1"/>
      <c r="P588" s="1"/>
      <c r="Q588" s="1"/>
      <c r="R588" s="1"/>
      <c r="S588" s="1"/>
      <c r="T588" s="1"/>
      <c r="U588" s="1"/>
      <c r="V588" s="1"/>
      <c r="W588" s="1"/>
      <c r="Z588" s="4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3:36" ht="12.75">
      <c r="C589" s="8"/>
      <c r="D589" s="8"/>
      <c r="L589" s="4"/>
      <c r="N589" s="2"/>
      <c r="O589" s="1"/>
      <c r="P589" s="1"/>
      <c r="Q589" s="1"/>
      <c r="R589" s="1"/>
      <c r="S589" s="1"/>
      <c r="T589" s="1"/>
      <c r="U589" s="1"/>
      <c r="V589" s="1"/>
      <c r="W589" s="1"/>
      <c r="Z589" s="4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3:36" ht="12.75">
      <c r="C590" s="8"/>
      <c r="D590" s="8"/>
      <c r="L590" s="4"/>
      <c r="N590" s="2"/>
      <c r="O590" s="1"/>
      <c r="P590" s="1"/>
      <c r="Q590" s="1"/>
      <c r="R590" s="1"/>
      <c r="S590" s="1"/>
      <c r="T590" s="1"/>
      <c r="U590" s="1"/>
      <c r="V590" s="1"/>
      <c r="W590" s="1"/>
      <c r="Z590" s="4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3:36" ht="12.75">
      <c r="C591" s="8"/>
      <c r="D591" s="8"/>
      <c r="L591" s="4"/>
      <c r="N591" s="2"/>
      <c r="O591" s="1"/>
      <c r="P591" s="1"/>
      <c r="Q591" s="1"/>
      <c r="R591" s="1"/>
      <c r="S591" s="1"/>
      <c r="T591" s="1"/>
      <c r="U591" s="1"/>
      <c r="V591" s="1"/>
      <c r="W591" s="1"/>
      <c r="Z591" s="4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3:36" ht="12.75">
      <c r="C592" s="8"/>
      <c r="D592" s="8"/>
      <c r="L592" s="4"/>
      <c r="N592" s="2"/>
      <c r="O592" s="1"/>
      <c r="P592" s="1"/>
      <c r="Q592" s="1"/>
      <c r="R592" s="1"/>
      <c r="S592" s="1"/>
      <c r="T592" s="1"/>
      <c r="U592" s="1"/>
      <c r="V592" s="1"/>
      <c r="W592" s="1"/>
      <c r="Z592" s="4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3:36" ht="12.75">
      <c r="C593" s="8"/>
      <c r="D593" s="8"/>
      <c r="L593" s="4"/>
      <c r="N593" s="2"/>
      <c r="O593" s="1"/>
      <c r="P593" s="1"/>
      <c r="Q593" s="1"/>
      <c r="R593" s="1"/>
      <c r="S593" s="1"/>
      <c r="T593" s="1"/>
      <c r="U593" s="1"/>
      <c r="V593" s="1"/>
      <c r="W593" s="1"/>
      <c r="Z593" s="4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3:36" ht="12.75">
      <c r="C594" s="8"/>
      <c r="D594" s="8"/>
      <c r="L594" s="4"/>
      <c r="N594" s="2"/>
      <c r="O594" s="1"/>
      <c r="P594" s="1"/>
      <c r="Q594" s="1"/>
      <c r="R594" s="1"/>
      <c r="S594" s="1"/>
      <c r="T594" s="1"/>
      <c r="U594" s="1"/>
      <c r="V594" s="1"/>
      <c r="W594" s="1"/>
      <c r="Z594" s="4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3:36" ht="12.75">
      <c r="C595" s="8"/>
      <c r="D595" s="8"/>
      <c r="L595" s="4"/>
      <c r="N595" s="2"/>
      <c r="O595" s="1"/>
      <c r="P595" s="1"/>
      <c r="Q595" s="1"/>
      <c r="R595" s="1"/>
      <c r="S595" s="1"/>
      <c r="T595" s="1"/>
      <c r="U595" s="1"/>
      <c r="V595" s="1"/>
      <c r="W595" s="1"/>
      <c r="Z595" s="4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3:36" ht="12.75">
      <c r="C596" s="8"/>
      <c r="D596" s="8"/>
      <c r="L596" s="4"/>
      <c r="N596" s="2"/>
      <c r="O596" s="1"/>
      <c r="P596" s="1"/>
      <c r="Q596" s="1"/>
      <c r="R596" s="1"/>
      <c r="S596" s="1"/>
      <c r="T596" s="1"/>
      <c r="U596" s="1"/>
      <c r="V596" s="1"/>
      <c r="W596" s="1"/>
      <c r="Z596" s="4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3:36" ht="12.75">
      <c r="C597" s="8"/>
      <c r="D597" s="8"/>
      <c r="L597" s="4"/>
      <c r="N597" s="2"/>
      <c r="O597" s="1"/>
      <c r="P597" s="1"/>
      <c r="Q597" s="1"/>
      <c r="R597" s="1"/>
      <c r="S597" s="1"/>
      <c r="T597" s="1"/>
      <c r="U597" s="1"/>
      <c r="V597" s="1"/>
      <c r="W597" s="1"/>
      <c r="Z597" s="4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3:36" ht="12.75">
      <c r="C598" s="8"/>
      <c r="D598" s="8"/>
      <c r="L598" s="4"/>
      <c r="N598" s="2"/>
      <c r="O598" s="1"/>
      <c r="P598" s="1"/>
      <c r="Q598" s="1"/>
      <c r="R598" s="1"/>
      <c r="S598" s="1"/>
      <c r="T598" s="1"/>
      <c r="U598" s="1"/>
      <c r="V598" s="1"/>
      <c r="W598" s="1"/>
      <c r="Z598" s="4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3:36" ht="12.75">
      <c r="C599" s="8"/>
      <c r="D599" s="8"/>
      <c r="L599" s="4"/>
      <c r="N599" s="2"/>
      <c r="O599" s="1"/>
      <c r="P599" s="1"/>
      <c r="Q599" s="1"/>
      <c r="R599" s="1"/>
      <c r="S599" s="1"/>
      <c r="T599" s="1"/>
      <c r="U599" s="1"/>
      <c r="V599" s="1"/>
      <c r="W599" s="1"/>
      <c r="Z599" s="4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3:36" ht="12.75">
      <c r="C600" s="8"/>
      <c r="D600" s="8"/>
      <c r="L600" s="4"/>
      <c r="N600" s="2"/>
      <c r="O600" s="1"/>
      <c r="P600" s="1"/>
      <c r="Q600" s="1"/>
      <c r="R600" s="1"/>
      <c r="S600" s="1"/>
      <c r="T600" s="1"/>
      <c r="U600" s="1"/>
      <c r="V600" s="1"/>
      <c r="W600" s="1"/>
      <c r="Z600" s="4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3:36" ht="12.75">
      <c r="C601" s="8"/>
      <c r="D601" s="8"/>
      <c r="L601" s="4"/>
      <c r="N601" s="2"/>
      <c r="O601" s="1"/>
      <c r="P601" s="1"/>
      <c r="Q601" s="1"/>
      <c r="R601" s="1"/>
      <c r="S601" s="1"/>
      <c r="T601" s="1"/>
      <c r="U601" s="1"/>
      <c r="V601" s="1"/>
      <c r="W601" s="1"/>
      <c r="Z601" s="4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3:36" ht="12.75">
      <c r="C602" s="8"/>
      <c r="D602" s="8"/>
      <c r="L602" s="4"/>
      <c r="N602" s="2"/>
      <c r="O602" s="1"/>
      <c r="P602" s="1"/>
      <c r="Q602" s="1"/>
      <c r="R602" s="1"/>
      <c r="S602" s="1"/>
      <c r="T602" s="1"/>
      <c r="U602" s="1"/>
      <c r="V602" s="1"/>
      <c r="W602" s="1"/>
      <c r="Z602" s="4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3:36" ht="12.75">
      <c r="C603" s="8"/>
      <c r="D603" s="8"/>
      <c r="L603" s="4"/>
      <c r="N603" s="2"/>
      <c r="O603" s="1"/>
      <c r="P603" s="1"/>
      <c r="Q603" s="1"/>
      <c r="R603" s="1"/>
      <c r="S603" s="1"/>
      <c r="T603" s="1"/>
      <c r="U603" s="1"/>
      <c r="V603" s="1"/>
      <c r="W603" s="1"/>
      <c r="Z603" s="4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3:36" ht="12.75">
      <c r="C604" s="8"/>
      <c r="D604" s="8"/>
      <c r="L604" s="4"/>
      <c r="N604" s="2"/>
      <c r="O604" s="1"/>
      <c r="P604" s="1"/>
      <c r="Q604" s="1"/>
      <c r="R604" s="1"/>
      <c r="S604" s="1"/>
      <c r="T604" s="1"/>
      <c r="U604" s="1"/>
      <c r="V604" s="1"/>
      <c r="W604" s="1"/>
      <c r="Z604" s="4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3:36" ht="12.75">
      <c r="C605" s="8"/>
      <c r="D605" s="8"/>
      <c r="L605" s="4"/>
      <c r="N605" s="2"/>
      <c r="O605" s="1"/>
      <c r="P605" s="1"/>
      <c r="Q605" s="1"/>
      <c r="R605" s="1"/>
      <c r="S605" s="1"/>
      <c r="T605" s="1"/>
      <c r="U605" s="1"/>
      <c r="V605" s="1"/>
      <c r="W605" s="1"/>
      <c r="Z605" s="4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3:36" ht="12.75">
      <c r="C606" s="8"/>
      <c r="D606" s="8"/>
      <c r="L606" s="4"/>
      <c r="N606" s="2"/>
      <c r="O606" s="1"/>
      <c r="P606" s="1"/>
      <c r="Q606" s="1"/>
      <c r="R606" s="1"/>
      <c r="S606" s="1"/>
      <c r="T606" s="1"/>
      <c r="U606" s="1"/>
      <c r="V606" s="1"/>
      <c r="W606" s="1"/>
      <c r="Z606" s="4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3:36" ht="12.75">
      <c r="C607" s="8"/>
      <c r="D607" s="8"/>
      <c r="L607" s="4"/>
      <c r="N607" s="2"/>
      <c r="O607" s="1"/>
      <c r="P607" s="1"/>
      <c r="Q607" s="1"/>
      <c r="R607" s="1"/>
      <c r="S607" s="1"/>
      <c r="T607" s="1"/>
      <c r="U607" s="1"/>
      <c r="V607" s="1"/>
      <c r="W607" s="1"/>
      <c r="Z607" s="4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3:36" ht="12.75">
      <c r="C608" s="8"/>
      <c r="D608" s="8"/>
      <c r="L608" s="4"/>
      <c r="N608" s="2"/>
      <c r="O608" s="1"/>
      <c r="P608" s="1"/>
      <c r="Q608" s="1"/>
      <c r="R608" s="1"/>
      <c r="S608" s="1"/>
      <c r="T608" s="1"/>
      <c r="U608" s="1"/>
      <c r="V608" s="1"/>
      <c r="W608" s="1"/>
      <c r="Z608" s="4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3:36" ht="12.75">
      <c r="C609" s="8"/>
      <c r="D609" s="8"/>
      <c r="L609" s="4"/>
      <c r="N609" s="2"/>
      <c r="O609" s="1"/>
      <c r="P609" s="1"/>
      <c r="Q609" s="1"/>
      <c r="R609" s="1"/>
      <c r="S609" s="1"/>
      <c r="T609" s="1"/>
      <c r="U609" s="1"/>
      <c r="V609" s="1"/>
      <c r="W609" s="1"/>
      <c r="Z609" s="4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3:36" ht="12.75">
      <c r="C610" s="8"/>
      <c r="D610" s="8"/>
      <c r="L610" s="4"/>
      <c r="N610" s="2"/>
      <c r="O610" s="1"/>
      <c r="P610" s="1"/>
      <c r="Q610" s="1"/>
      <c r="R610" s="1"/>
      <c r="S610" s="1"/>
      <c r="T610" s="1"/>
      <c r="U610" s="1"/>
      <c r="V610" s="1"/>
      <c r="W610" s="1"/>
      <c r="Z610" s="4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3:36" ht="12.75">
      <c r="C611" s="8"/>
      <c r="D611" s="8"/>
      <c r="L611" s="4"/>
      <c r="N611" s="2"/>
      <c r="O611" s="1"/>
      <c r="P611" s="1"/>
      <c r="Q611" s="1"/>
      <c r="R611" s="1"/>
      <c r="S611" s="1"/>
      <c r="T611" s="1"/>
      <c r="U611" s="1"/>
      <c r="V611" s="1"/>
      <c r="W611" s="1"/>
      <c r="Z611" s="4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3:36" ht="12.75">
      <c r="C612" s="8"/>
      <c r="D612" s="8"/>
      <c r="L612" s="4"/>
      <c r="N612" s="2"/>
      <c r="O612" s="1"/>
      <c r="P612" s="1"/>
      <c r="Q612" s="1"/>
      <c r="R612" s="1"/>
      <c r="S612" s="1"/>
      <c r="T612" s="1"/>
      <c r="U612" s="1"/>
      <c r="V612" s="1"/>
      <c r="W612" s="1"/>
      <c r="Z612" s="4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3:36" ht="12.75">
      <c r="C613" s="8"/>
      <c r="D613" s="8"/>
      <c r="L613" s="4"/>
      <c r="N613" s="2"/>
      <c r="O613" s="1"/>
      <c r="P613" s="1"/>
      <c r="Q613" s="1"/>
      <c r="R613" s="1"/>
      <c r="S613" s="1"/>
      <c r="T613" s="1"/>
      <c r="U613" s="1"/>
      <c r="V613" s="1"/>
      <c r="W613" s="1"/>
      <c r="Z613" s="4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3:36" ht="12.75">
      <c r="C614" s="8"/>
      <c r="D614" s="8"/>
      <c r="L614" s="4"/>
      <c r="N614" s="2"/>
      <c r="O614" s="1"/>
      <c r="P614" s="1"/>
      <c r="Q614" s="1"/>
      <c r="R614" s="1"/>
      <c r="S614" s="1"/>
      <c r="T614" s="1"/>
      <c r="U614" s="1"/>
      <c r="V614" s="1"/>
      <c r="W614" s="1"/>
      <c r="Z614" s="4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3:36" ht="12.75">
      <c r="C615" s="8"/>
      <c r="D615" s="8"/>
      <c r="L615" s="4"/>
      <c r="N615" s="2"/>
      <c r="O615" s="1"/>
      <c r="P615" s="1"/>
      <c r="Q615" s="1"/>
      <c r="R615" s="1"/>
      <c r="S615" s="1"/>
      <c r="T615" s="1"/>
      <c r="U615" s="1"/>
      <c r="V615" s="1"/>
      <c r="W615" s="1"/>
      <c r="Z615" s="4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3:36" ht="12.75">
      <c r="C616" s="8"/>
      <c r="D616" s="8"/>
      <c r="L616" s="4"/>
      <c r="N616" s="2"/>
      <c r="O616" s="1"/>
      <c r="P616" s="1"/>
      <c r="Q616" s="1"/>
      <c r="R616" s="1"/>
      <c r="S616" s="1"/>
      <c r="T616" s="1"/>
      <c r="U616" s="1"/>
      <c r="V616" s="1"/>
      <c r="W616" s="1"/>
      <c r="Z616" s="4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3:36" ht="12.75">
      <c r="C617" s="8"/>
      <c r="D617" s="8"/>
      <c r="L617" s="4"/>
      <c r="N617" s="2"/>
      <c r="O617" s="1"/>
      <c r="P617" s="1"/>
      <c r="Q617" s="1"/>
      <c r="R617" s="1"/>
      <c r="S617" s="1"/>
      <c r="T617" s="1"/>
      <c r="U617" s="1"/>
      <c r="V617" s="1"/>
      <c r="W617" s="1"/>
      <c r="Z617" s="4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3:36" ht="12.75">
      <c r="C618" s="8"/>
      <c r="D618" s="8"/>
      <c r="L618" s="4"/>
      <c r="N618" s="2"/>
      <c r="O618" s="1"/>
      <c r="P618" s="1"/>
      <c r="Q618" s="1"/>
      <c r="R618" s="1"/>
      <c r="S618" s="1"/>
      <c r="T618" s="1"/>
      <c r="U618" s="1"/>
      <c r="V618" s="1"/>
      <c r="W618" s="1"/>
      <c r="Z618" s="4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3:36" ht="12.75">
      <c r="C619" s="8"/>
      <c r="D619" s="8"/>
      <c r="L619" s="4"/>
      <c r="N619" s="2"/>
      <c r="O619" s="1"/>
      <c r="P619" s="1"/>
      <c r="Q619" s="1"/>
      <c r="R619" s="1"/>
      <c r="S619" s="1"/>
      <c r="T619" s="1"/>
      <c r="U619" s="1"/>
      <c r="V619" s="1"/>
      <c r="W619" s="1"/>
      <c r="Z619" s="4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3:36" ht="12.75">
      <c r="C620" s="8"/>
      <c r="D620" s="8"/>
      <c r="L620" s="4"/>
      <c r="N620" s="2"/>
      <c r="O620" s="1"/>
      <c r="P620" s="1"/>
      <c r="Q620" s="1"/>
      <c r="R620" s="1"/>
      <c r="S620" s="1"/>
      <c r="T620" s="1"/>
      <c r="U620" s="1"/>
      <c r="V620" s="1"/>
      <c r="W620" s="1"/>
      <c r="Z620" s="4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3:36" ht="12.75">
      <c r="C621" s="8"/>
      <c r="D621" s="8"/>
      <c r="L621" s="4"/>
      <c r="N621" s="2"/>
      <c r="O621" s="1"/>
      <c r="P621" s="1"/>
      <c r="Q621" s="1"/>
      <c r="R621" s="1"/>
      <c r="S621" s="1"/>
      <c r="T621" s="1"/>
      <c r="U621" s="1"/>
      <c r="V621" s="1"/>
      <c r="W621" s="1"/>
      <c r="Z621" s="4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3:36" ht="12.75">
      <c r="C622" s="8"/>
      <c r="D622" s="8"/>
      <c r="L622" s="4"/>
      <c r="N622" s="2"/>
      <c r="O622" s="1"/>
      <c r="P622" s="1"/>
      <c r="Q622" s="1"/>
      <c r="R622" s="1"/>
      <c r="S622" s="1"/>
      <c r="T622" s="1"/>
      <c r="U622" s="1"/>
      <c r="V622" s="1"/>
      <c r="W622" s="1"/>
      <c r="Z622" s="4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3:36" ht="12.75">
      <c r="C623" s="8"/>
      <c r="D623" s="8"/>
      <c r="L623" s="4"/>
      <c r="N623" s="2"/>
      <c r="O623" s="1"/>
      <c r="P623" s="1"/>
      <c r="Q623" s="1"/>
      <c r="R623" s="1"/>
      <c r="S623" s="1"/>
      <c r="T623" s="1"/>
      <c r="U623" s="1"/>
      <c r="V623" s="1"/>
      <c r="W623" s="1"/>
      <c r="Z623" s="4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3:36" ht="12.75">
      <c r="C624" s="8"/>
      <c r="D624" s="8"/>
      <c r="L624" s="4"/>
      <c r="N624" s="2"/>
      <c r="O624" s="1"/>
      <c r="P624" s="1"/>
      <c r="Q624" s="1"/>
      <c r="R624" s="1"/>
      <c r="S624" s="1"/>
      <c r="T624" s="1"/>
      <c r="U624" s="1"/>
      <c r="V624" s="1"/>
      <c r="W624" s="1"/>
      <c r="Z624" s="4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3:36" ht="12.75">
      <c r="C625" s="8"/>
      <c r="D625" s="8"/>
      <c r="L625" s="4"/>
      <c r="N625" s="2"/>
      <c r="O625" s="1"/>
      <c r="P625" s="1"/>
      <c r="Q625" s="1"/>
      <c r="R625" s="1"/>
      <c r="S625" s="1"/>
      <c r="T625" s="1"/>
      <c r="U625" s="1"/>
      <c r="V625" s="1"/>
      <c r="W625" s="1"/>
      <c r="Z625" s="4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3:36" ht="12.75">
      <c r="C626" s="8"/>
      <c r="D626" s="8"/>
      <c r="L626" s="4"/>
      <c r="N626" s="2"/>
      <c r="O626" s="1"/>
      <c r="P626" s="1"/>
      <c r="Q626" s="1"/>
      <c r="R626" s="1"/>
      <c r="S626" s="1"/>
      <c r="T626" s="1"/>
      <c r="U626" s="1"/>
      <c r="V626" s="1"/>
      <c r="W626" s="1"/>
      <c r="Z626" s="4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3:36" ht="12.75">
      <c r="C627" s="8"/>
      <c r="D627" s="8"/>
      <c r="L627" s="4"/>
      <c r="N627" s="2"/>
      <c r="O627" s="1"/>
      <c r="P627" s="1"/>
      <c r="Q627" s="1"/>
      <c r="R627" s="1"/>
      <c r="S627" s="1"/>
      <c r="T627" s="1"/>
      <c r="U627" s="1"/>
      <c r="V627" s="1"/>
      <c r="W627" s="1"/>
      <c r="Z627" s="4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3:36" ht="12.75">
      <c r="C628" s="8"/>
      <c r="D628" s="8"/>
      <c r="L628" s="4"/>
      <c r="N628" s="2"/>
      <c r="O628" s="1"/>
      <c r="P628" s="1"/>
      <c r="Q628" s="1"/>
      <c r="R628" s="1"/>
      <c r="S628" s="1"/>
      <c r="T628" s="1"/>
      <c r="U628" s="1"/>
      <c r="V628" s="1"/>
      <c r="W628" s="1"/>
      <c r="Z628" s="4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3:36" ht="12.75">
      <c r="C629" s="8"/>
      <c r="D629" s="8"/>
      <c r="L629" s="4"/>
      <c r="N629" s="2"/>
      <c r="O629" s="1"/>
      <c r="P629" s="1"/>
      <c r="Q629" s="1"/>
      <c r="R629" s="1"/>
      <c r="S629" s="1"/>
      <c r="T629" s="1"/>
      <c r="U629" s="1"/>
      <c r="V629" s="1"/>
      <c r="W629" s="1"/>
      <c r="Z629" s="4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3:36" ht="12.75">
      <c r="C630" s="8"/>
      <c r="D630" s="8"/>
      <c r="L630" s="4"/>
      <c r="N630" s="2"/>
      <c r="O630" s="1"/>
      <c r="P630" s="1"/>
      <c r="Q630" s="1"/>
      <c r="R630" s="1"/>
      <c r="S630" s="1"/>
      <c r="T630" s="1"/>
      <c r="U630" s="1"/>
      <c r="V630" s="1"/>
      <c r="W630" s="1"/>
      <c r="Z630" s="4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3:36" ht="12.75">
      <c r="C631" s="8"/>
      <c r="D631" s="8"/>
      <c r="L631" s="4"/>
      <c r="N631" s="2"/>
      <c r="O631" s="1"/>
      <c r="P631" s="1"/>
      <c r="Q631" s="1"/>
      <c r="R631" s="1"/>
      <c r="S631" s="1"/>
      <c r="T631" s="1"/>
      <c r="U631" s="1"/>
      <c r="V631" s="1"/>
      <c r="W631" s="1"/>
      <c r="Z631" s="4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3:36" ht="12.75">
      <c r="C632" s="8"/>
      <c r="D632" s="8"/>
      <c r="L632" s="4"/>
      <c r="N632" s="2"/>
      <c r="O632" s="1"/>
      <c r="P632" s="1"/>
      <c r="Q632" s="1"/>
      <c r="R632" s="1"/>
      <c r="S632" s="1"/>
      <c r="T632" s="1"/>
      <c r="U632" s="1"/>
      <c r="V632" s="1"/>
      <c r="W632" s="1"/>
      <c r="Z632" s="4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3:36" ht="12.75">
      <c r="C633" s="8"/>
      <c r="D633" s="8"/>
      <c r="L633" s="4"/>
      <c r="N633" s="2"/>
      <c r="O633" s="1"/>
      <c r="P633" s="1"/>
      <c r="Q633" s="1"/>
      <c r="R633" s="1"/>
      <c r="S633" s="1"/>
      <c r="T633" s="1"/>
      <c r="U633" s="1"/>
      <c r="V633" s="1"/>
      <c r="W633" s="1"/>
      <c r="Z633" s="4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3:36" ht="12.75">
      <c r="C634" s="8"/>
      <c r="D634" s="8"/>
      <c r="L634" s="4"/>
      <c r="N634" s="2"/>
      <c r="O634" s="1"/>
      <c r="P634" s="1"/>
      <c r="Q634" s="1"/>
      <c r="R634" s="1"/>
      <c r="S634" s="1"/>
      <c r="T634" s="1"/>
      <c r="U634" s="1"/>
      <c r="V634" s="1"/>
      <c r="W634" s="1"/>
      <c r="Z634" s="4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3:36" ht="12.75">
      <c r="C635" s="8"/>
      <c r="D635" s="8"/>
      <c r="L635" s="4"/>
      <c r="N635" s="2"/>
      <c r="O635" s="1"/>
      <c r="P635" s="1"/>
      <c r="Q635" s="1"/>
      <c r="R635" s="1"/>
      <c r="S635" s="1"/>
      <c r="T635" s="1"/>
      <c r="U635" s="1"/>
      <c r="V635" s="1"/>
      <c r="W635" s="1"/>
      <c r="Z635" s="4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3:36" ht="12.75">
      <c r="C636" s="8"/>
      <c r="D636" s="8"/>
      <c r="L636" s="4"/>
      <c r="N636" s="2"/>
      <c r="O636" s="1"/>
      <c r="P636" s="1"/>
      <c r="Q636" s="1"/>
      <c r="R636" s="1"/>
      <c r="S636" s="1"/>
      <c r="T636" s="1"/>
      <c r="U636" s="1"/>
      <c r="V636" s="1"/>
      <c r="W636" s="1"/>
      <c r="Z636" s="4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3:36" ht="12.75">
      <c r="C637" s="8"/>
      <c r="D637" s="8"/>
      <c r="L637" s="4"/>
      <c r="N637" s="2"/>
      <c r="O637" s="1"/>
      <c r="P637" s="1"/>
      <c r="Q637" s="1"/>
      <c r="R637" s="1"/>
      <c r="S637" s="1"/>
      <c r="T637" s="1"/>
      <c r="U637" s="1"/>
      <c r="V637" s="1"/>
      <c r="W637" s="1"/>
      <c r="Z637" s="4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3:36" ht="12.75">
      <c r="C638" s="8"/>
      <c r="D638" s="8"/>
      <c r="L638" s="4"/>
      <c r="N638" s="2"/>
      <c r="O638" s="1"/>
      <c r="P638" s="1"/>
      <c r="Q638" s="1"/>
      <c r="R638" s="1"/>
      <c r="S638" s="1"/>
      <c r="T638" s="1"/>
      <c r="U638" s="1"/>
      <c r="V638" s="1"/>
      <c r="W638" s="1"/>
      <c r="Z638" s="4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3:36" ht="12.75">
      <c r="C639" s="8"/>
      <c r="D639" s="8"/>
      <c r="L639" s="4"/>
      <c r="N639" s="2"/>
      <c r="O639" s="1"/>
      <c r="P639" s="1"/>
      <c r="Q639" s="1"/>
      <c r="R639" s="1"/>
      <c r="S639" s="1"/>
      <c r="T639" s="1"/>
      <c r="U639" s="1"/>
      <c r="V639" s="1"/>
      <c r="W639" s="1"/>
      <c r="Z639" s="4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3:36" ht="12.75">
      <c r="C640" s="8"/>
      <c r="D640" s="8"/>
      <c r="L640" s="4"/>
      <c r="N640" s="2"/>
      <c r="O640" s="1"/>
      <c r="P640" s="1"/>
      <c r="Q640" s="1"/>
      <c r="R640" s="1"/>
      <c r="S640" s="1"/>
      <c r="T640" s="1"/>
      <c r="U640" s="1"/>
      <c r="V640" s="1"/>
      <c r="W640" s="1"/>
      <c r="Z640" s="4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3:36" ht="12.75">
      <c r="C641" s="8"/>
      <c r="D641" s="8"/>
      <c r="L641" s="4"/>
      <c r="N641" s="2"/>
      <c r="O641" s="1"/>
      <c r="P641" s="1"/>
      <c r="Q641" s="1"/>
      <c r="R641" s="1"/>
      <c r="S641" s="1"/>
      <c r="T641" s="1"/>
      <c r="U641" s="1"/>
      <c r="V641" s="1"/>
      <c r="W641" s="1"/>
      <c r="Z641" s="4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3:36" ht="12.75">
      <c r="C642" s="8"/>
      <c r="D642" s="8"/>
      <c r="L642" s="4"/>
      <c r="N642" s="2"/>
      <c r="O642" s="1"/>
      <c r="P642" s="1"/>
      <c r="Q642" s="1"/>
      <c r="R642" s="1"/>
      <c r="S642" s="1"/>
      <c r="T642" s="1"/>
      <c r="U642" s="1"/>
      <c r="V642" s="1"/>
      <c r="W642" s="1"/>
      <c r="Z642" s="4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3:36" ht="12.75">
      <c r="C643" s="8"/>
      <c r="D643" s="8"/>
      <c r="L643" s="4"/>
      <c r="N643" s="2"/>
      <c r="O643" s="1"/>
      <c r="P643" s="1"/>
      <c r="Q643" s="1"/>
      <c r="R643" s="1"/>
      <c r="S643" s="1"/>
      <c r="T643" s="1"/>
      <c r="U643" s="1"/>
      <c r="V643" s="1"/>
      <c r="W643" s="1"/>
      <c r="Z643" s="4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3:36" ht="12.75">
      <c r="C644" s="8"/>
      <c r="D644" s="8"/>
      <c r="L644" s="4"/>
      <c r="N644" s="2"/>
      <c r="O644" s="1"/>
      <c r="P644" s="1"/>
      <c r="Q644" s="1"/>
      <c r="R644" s="1"/>
      <c r="S644" s="1"/>
      <c r="T644" s="1"/>
      <c r="U644" s="1"/>
      <c r="V644" s="1"/>
      <c r="W644" s="1"/>
      <c r="Z644" s="4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3:36" ht="12.75">
      <c r="C645" s="8"/>
      <c r="D645" s="8"/>
      <c r="L645" s="4"/>
      <c r="N645" s="2"/>
      <c r="O645" s="1"/>
      <c r="P645" s="1"/>
      <c r="Q645" s="1"/>
      <c r="R645" s="1"/>
      <c r="S645" s="1"/>
      <c r="T645" s="1"/>
      <c r="U645" s="1"/>
      <c r="V645" s="1"/>
      <c r="W645" s="1"/>
      <c r="Z645" s="4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3:36" ht="12.75">
      <c r="C646" s="8"/>
      <c r="D646" s="8"/>
      <c r="L646" s="4"/>
      <c r="N646" s="2"/>
      <c r="O646" s="1"/>
      <c r="P646" s="1"/>
      <c r="Q646" s="1"/>
      <c r="R646" s="1"/>
      <c r="S646" s="1"/>
      <c r="T646" s="1"/>
      <c r="U646" s="1"/>
      <c r="V646" s="1"/>
      <c r="W646" s="1"/>
      <c r="Z646" s="4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3:36" ht="12.75">
      <c r="C647" s="8"/>
      <c r="D647" s="8"/>
      <c r="L647" s="4"/>
      <c r="N647" s="2"/>
      <c r="O647" s="1"/>
      <c r="P647" s="1"/>
      <c r="Q647" s="1"/>
      <c r="R647" s="1"/>
      <c r="S647" s="1"/>
      <c r="T647" s="1"/>
      <c r="U647" s="1"/>
      <c r="V647" s="1"/>
      <c r="W647" s="1"/>
      <c r="Z647" s="4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3:36" ht="12.75">
      <c r="C648" s="8"/>
      <c r="D648" s="8"/>
      <c r="L648" s="4"/>
      <c r="N648" s="2"/>
      <c r="O648" s="1"/>
      <c r="P648" s="1"/>
      <c r="Q648" s="1"/>
      <c r="R648" s="1"/>
      <c r="S648" s="1"/>
      <c r="T648" s="1"/>
      <c r="U648" s="1"/>
      <c r="V648" s="1"/>
      <c r="W648" s="1"/>
      <c r="Z648" s="4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3:36" ht="12.75">
      <c r="C649" s="8"/>
      <c r="D649" s="8"/>
      <c r="L649" s="4"/>
      <c r="N649" s="2"/>
      <c r="O649" s="1"/>
      <c r="P649" s="1"/>
      <c r="Q649" s="1"/>
      <c r="R649" s="1"/>
      <c r="S649" s="1"/>
      <c r="T649" s="1"/>
      <c r="U649" s="1"/>
      <c r="V649" s="1"/>
      <c r="W649" s="1"/>
      <c r="Z649" s="4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3:36" ht="12.75">
      <c r="C650" s="8"/>
      <c r="D650" s="8"/>
      <c r="L650" s="4"/>
      <c r="N650" s="2"/>
      <c r="O650" s="1"/>
      <c r="P650" s="1"/>
      <c r="Q650" s="1"/>
      <c r="R650" s="1"/>
      <c r="S650" s="1"/>
      <c r="T650" s="1"/>
      <c r="U650" s="1"/>
      <c r="V650" s="1"/>
      <c r="W650" s="1"/>
      <c r="Z650" s="4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3:36" ht="12.75">
      <c r="C651" s="8"/>
      <c r="D651" s="8"/>
      <c r="L651" s="4"/>
      <c r="N651" s="2"/>
      <c r="O651" s="1"/>
      <c r="P651" s="1"/>
      <c r="Q651" s="1"/>
      <c r="R651" s="1"/>
      <c r="S651" s="1"/>
      <c r="T651" s="1"/>
      <c r="U651" s="1"/>
      <c r="V651" s="1"/>
      <c r="W651" s="1"/>
      <c r="Z651" s="4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3:36" ht="12.75">
      <c r="C652" s="8"/>
      <c r="D652" s="8"/>
      <c r="L652" s="4"/>
      <c r="N652" s="2"/>
      <c r="O652" s="1"/>
      <c r="P652" s="1"/>
      <c r="Q652" s="1"/>
      <c r="R652" s="1"/>
      <c r="S652" s="1"/>
      <c r="T652" s="1"/>
      <c r="U652" s="1"/>
      <c r="V652" s="1"/>
      <c r="W652" s="1"/>
      <c r="Z652" s="4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3:36" ht="12.75">
      <c r="C653" s="8"/>
      <c r="D653" s="8"/>
      <c r="L653" s="4"/>
      <c r="N653" s="2"/>
      <c r="O653" s="1"/>
      <c r="P653" s="1"/>
      <c r="Q653" s="1"/>
      <c r="R653" s="1"/>
      <c r="S653" s="1"/>
      <c r="T653" s="1"/>
      <c r="U653" s="1"/>
      <c r="V653" s="1"/>
      <c r="W653" s="1"/>
      <c r="Z653" s="4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3:36" ht="12.75">
      <c r="C654" s="8"/>
      <c r="D654" s="8"/>
      <c r="L654" s="4"/>
      <c r="N654" s="2"/>
      <c r="O654" s="1"/>
      <c r="P654" s="1"/>
      <c r="Q654" s="1"/>
      <c r="R654" s="1"/>
      <c r="S654" s="1"/>
      <c r="T654" s="1"/>
      <c r="U654" s="1"/>
      <c r="V654" s="1"/>
      <c r="W654" s="1"/>
      <c r="Z654" s="4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3:36" ht="12.75">
      <c r="C655" s="8"/>
      <c r="D655" s="8"/>
      <c r="L655" s="4"/>
      <c r="N655" s="2"/>
      <c r="O655" s="1"/>
      <c r="P655" s="1"/>
      <c r="Q655" s="1"/>
      <c r="R655" s="1"/>
      <c r="S655" s="1"/>
      <c r="T655" s="1"/>
      <c r="U655" s="1"/>
      <c r="V655" s="1"/>
      <c r="W655" s="1"/>
      <c r="Z655" s="4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3:36" ht="12.75">
      <c r="C656" s="8"/>
      <c r="D656" s="8"/>
      <c r="L656" s="4"/>
      <c r="N656" s="2"/>
      <c r="O656" s="1"/>
      <c r="P656" s="1"/>
      <c r="Q656" s="1"/>
      <c r="R656" s="1"/>
      <c r="S656" s="1"/>
      <c r="T656" s="1"/>
      <c r="U656" s="1"/>
      <c r="V656" s="1"/>
      <c r="W656" s="1"/>
      <c r="Z656" s="4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3:36" ht="12.75">
      <c r="C657" s="8"/>
      <c r="D657" s="8"/>
      <c r="L657" s="4"/>
      <c r="N657" s="2"/>
      <c r="O657" s="1"/>
      <c r="P657" s="1"/>
      <c r="Q657" s="1"/>
      <c r="R657" s="1"/>
      <c r="S657" s="1"/>
      <c r="T657" s="1"/>
      <c r="U657" s="1"/>
      <c r="V657" s="1"/>
      <c r="W657" s="1"/>
      <c r="Z657" s="4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3:36" ht="12.75">
      <c r="C658" s="8"/>
      <c r="D658" s="8"/>
      <c r="L658" s="4"/>
      <c r="N658" s="2"/>
      <c r="O658" s="1"/>
      <c r="P658" s="1"/>
      <c r="Q658" s="1"/>
      <c r="R658" s="1"/>
      <c r="S658" s="1"/>
      <c r="T658" s="1"/>
      <c r="U658" s="1"/>
      <c r="V658" s="1"/>
      <c r="W658" s="1"/>
      <c r="Z658" s="4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3:36" ht="12.75">
      <c r="C659" s="8"/>
      <c r="D659" s="8"/>
      <c r="L659" s="4"/>
      <c r="N659" s="2"/>
      <c r="O659" s="1"/>
      <c r="P659" s="1"/>
      <c r="Q659" s="1"/>
      <c r="R659" s="1"/>
      <c r="S659" s="1"/>
      <c r="T659" s="1"/>
      <c r="U659" s="1"/>
      <c r="V659" s="1"/>
      <c r="W659" s="1"/>
      <c r="Z659" s="4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3:36" ht="12.75">
      <c r="C660" s="8"/>
      <c r="D660" s="8"/>
      <c r="L660" s="4"/>
      <c r="N660" s="2"/>
      <c r="O660" s="1"/>
      <c r="P660" s="1"/>
      <c r="Q660" s="1"/>
      <c r="R660" s="1"/>
      <c r="S660" s="1"/>
      <c r="T660" s="1"/>
      <c r="U660" s="1"/>
      <c r="V660" s="1"/>
      <c r="W660" s="1"/>
      <c r="Z660" s="4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3:36" ht="12.75">
      <c r="C661" s="8"/>
      <c r="D661" s="8"/>
      <c r="L661" s="4"/>
      <c r="N661" s="2"/>
      <c r="O661" s="1"/>
      <c r="P661" s="1"/>
      <c r="Q661" s="1"/>
      <c r="R661" s="1"/>
      <c r="S661" s="1"/>
      <c r="T661" s="1"/>
      <c r="U661" s="1"/>
      <c r="V661" s="1"/>
      <c r="W661" s="1"/>
      <c r="Z661" s="4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3:36" ht="12.75">
      <c r="C662" s="8"/>
      <c r="D662" s="8"/>
      <c r="L662" s="4"/>
      <c r="N662" s="2"/>
      <c r="O662" s="1"/>
      <c r="P662" s="1"/>
      <c r="Q662" s="1"/>
      <c r="R662" s="1"/>
      <c r="S662" s="1"/>
      <c r="T662" s="1"/>
      <c r="U662" s="1"/>
      <c r="V662" s="1"/>
      <c r="W662" s="1"/>
      <c r="Z662" s="4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3:36" ht="12.75">
      <c r="C663" s="8"/>
      <c r="D663" s="8"/>
      <c r="L663" s="4"/>
      <c r="N663" s="2"/>
      <c r="O663" s="1"/>
      <c r="P663" s="1"/>
      <c r="Q663" s="1"/>
      <c r="R663" s="1"/>
      <c r="S663" s="1"/>
      <c r="T663" s="1"/>
      <c r="U663" s="1"/>
      <c r="V663" s="1"/>
      <c r="W663" s="1"/>
      <c r="Z663" s="4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3:36" ht="12.75">
      <c r="C664" s="8"/>
      <c r="D664" s="8"/>
      <c r="L664" s="4"/>
      <c r="N664" s="2"/>
      <c r="O664" s="1"/>
      <c r="P664" s="1"/>
      <c r="Q664" s="1"/>
      <c r="R664" s="1"/>
      <c r="S664" s="1"/>
      <c r="T664" s="1"/>
      <c r="U664" s="1"/>
      <c r="V664" s="1"/>
      <c r="W664" s="1"/>
      <c r="Z664" s="4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3:36" ht="12.75">
      <c r="C665" s="8"/>
      <c r="D665" s="8"/>
      <c r="L665" s="4"/>
      <c r="N665" s="2"/>
      <c r="O665" s="1"/>
      <c r="P665" s="1"/>
      <c r="Q665" s="1"/>
      <c r="R665" s="1"/>
      <c r="S665" s="1"/>
      <c r="T665" s="1"/>
      <c r="U665" s="1"/>
      <c r="V665" s="1"/>
      <c r="W665" s="1"/>
      <c r="Z665" s="4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3:36" ht="12.75">
      <c r="C666" s="8"/>
      <c r="D666" s="8"/>
      <c r="L666" s="4"/>
      <c r="N666" s="2"/>
      <c r="O666" s="1"/>
      <c r="P666" s="1"/>
      <c r="Q666" s="1"/>
      <c r="R666" s="1"/>
      <c r="S666" s="1"/>
      <c r="T666" s="1"/>
      <c r="U666" s="1"/>
      <c r="V666" s="1"/>
      <c r="W666" s="1"/>
      <c r="Z666" s="4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3:36" ht="12.75">
      <c r="C667" s="8"/>
      <c r="D667" s="8"/>
      <c r="L667" s="4"/>
      <c r="N667" s="2"/>
      <c r="O667" s="1"/>
      <c r="P667" s="1"/>
      <c r="Q667" s="1"/>
      <c r="R667" s="1"/>
      <c r="S667" s="1"/>
      <c r="T667" s="1"/>
      <c r="U667" s="1"/>
      <c r="V667" s="1"/>
      <c r="W667" s="1"/>
      <c r="Z667" s="4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3:36" ht="12.75">
      <c r="C668" s="8"/>
      <c r="D668" s="8"/>
      <c r="L668" s="4"/>
      <c r="N668" s="2"/>
      <c r="O668" s="1"/>
      <c r="P668" s="1"/>
      <c r="Q668" s="1"/>
      <c r="R668" s="1"/>
      <c r="S668" s="1"/>
      <c r="T668" s="1"/>
      <c r="U668" s="1"/>
      <c r="V668" s="1"/>
      <c r="W668" s="1"/>
      <c r="Z668" s="4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3:36" ht="12.75">
      <c r="C669" s="8"/>
      <c r="D669" s="8"/>
      <c r="L669" s="4"/>
      <c r="N669" s="2"/>
      <c r="O669" s="1"/>
      <c r="P669" s="1"/>
      <c r="Q669" s="1"/>
      <c r="R669" s="1"/>
      <c r="S669" s="1"/>
      <c r="T669" s="1"/>
      <c r="U669" s="1"/>
      <c r="V669" s="1"/>
      <c r="W669" s="1"/>
      <c r="Z669" s="4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3:36" ht="12.75">
      <c r="C670" s="8"/>
      <c r="D670" s="8"/>
      <c r="L670" s="4"/>
      <c r="N670" s="2"/>
      <c r="O670" s="1"/>
      <c r="P670" s="1"/>
      <c r="Q670" s="1"/>
      <c r="R670" s="1"/>
      <c r="S670" s="1"/>
      <c r="T670" s="1"/>
      <c r="U670" s="1"/>
      <c r="V670" s="1"/>
      <c r="W670" s="1"/>
      <c r="Z670" s="4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3:36" ht="12.75">
      <c r="C671" s="8"/>
      <c r="D671" s="8"/>
      <c r="L671" s="4"/>
      <c r="N671" s="2"/>
      <c r="O671" s="1"/>
      <c r="P671" s="1"/>
      <c r="Q671" s="1"/>
      <c r="R671" s="1"/>
      <c r="S671" s="1"/>
      <c r="T671" s="1"/>
      <c r="U671" s="1"/>
      <c r="V671" s="1"/>
      <c r="W671" s="1"/>
      <c r="Z671" s="4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3:36" ht="12.75">
      <c r="C672" s="8"/>
      <c r="D672" s="8"/>
      <c r="L672" s="4"/>
      <c r="N672" s="2"/>
      <c r="O672" s="1"/>
      <c r="P672" s="1"/>
      <c r="Q672" s="1"/>
      <c r="R672" s="1"/>
      <c r="S672" s="1"/>
      <c r="T672" s="1"/>
      <c r="U672" s="1"/>
      <c r="V672" s="1"/>
      <c r="W672" s="1"/>
      <c r="Z672" s="4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3:36" ht="12.75">
      <c r="C673" s="8"/>
      <c r="D673" s="8"/>
      <c r="L673" s="4"/>
      <c r="N673" s="2"/>
      <c r="O673" s="1"/>
      <c r="P673" s="1"/>
      <c r="Q673" s="1"/>
      <c r="R673" s="1"/>
      <c r="S673" s="1"/>
      <c r="T673" s="1"/>
      <c r="U673" s="1"/>
      <c r="V673" s="1"/>
      <c r="W673" s="1"/>
      <c r="Z673" s="4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3:36" ht="12.75">
      <c r="C674" s="8"/>
      <c r="D674" s="8"/>
      <c r="L674" s="4"/>
      <c r="N674" s="2"/>
      <c r="O674" s="1"/>
      <c r="P674" s="1"/>
      <c r="Q674" s="1"/>
      <c r="R674" s="1"/>
      <c r="S674" s="1"/>
      <c r="T674" s="1"/>
      <c r="U674" s="1"/>
      <c r="V674" s="1"/>
      <c r="W674" s="1"/>
      <c r="Z674" s="4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3:36" ht="12.75">
      <c r="C675" s="8"/>
      <c r="D675" s="8"/>
      <c r="L675" s="4"/>
      <c r="N675" s="2"/>
      <c r="O675" s="1"/>
      <c r="P675" s="1"/>
      <c r="Q675" s="1"/>
      <c r="R675" s="1"/>
      <c r="S675" s="1"/>
      <c r="T675" s="1"/>
      <c r="U675" s="1"/>
      <c r="V675" s="1"/>
      <c r="W675" s="1"/>
      <c r="Z675" s="4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  <row r="676" spans="3:36" ht="12.75">
      <c r="C676" s="8"/>
      <c r="D676" s="8"/>
      <c r="L676" s="4"/>
      <c r="N676" s="2"/>
      <c r="O676" s="1"/>
      <c r="P676" s="1"/>
      <c r="Q676" s="1"/>
      <c r="R676" s="1"/>
      <c r="S676" s="1"/>
      <c r="T676" s="1"/>
      <c r="U676" s="1"/>
      <c r="V676" s="1"/>
      <c r="W676" s="1"/>
      <c r="Z676" s="4"/>
      <c r="AA676" s="2"/>
      <c r="AB676" s="2"/>
      <c r="AC676" s="2"/>
      <c r="AD676" s="2"/>
      <c r="AE676" s="2"/>
      <c r="AF676" s="2"/>
      <c r="AG676" s="2"/>
      <c r="AH676" s="2"/>
      <c r="AI676" s="2"/>
      <c r="AJ676" s="2"/>
    </row>
    <row r="677" spans="3:36" ht="12.75">
      <c r="C677" s="8"/>
      <c r="D677" s="8"/>
      <c r="L677" s="4"/>
      <c r="N677" s="2"/>
      <c r="O677" s="1"/>
      <c r="P677" s="1"/>
      <c r="Q677" s="1"/>
      <c r="R677" s="1"/>
      <c r="S677" s="1"/>
      <c r="T677" s="1"/>
      <c r="U677" s="1"/>
      <c r="V677" s="1"/>
      <c r="W677" s="1"/>
      <c r="Z677" s="4"/>
      <c r="AA677" s="2"/>
      <c r="AB677" s="2"/>
      <c r="AC677" s="2"/>
      <c r="AD677" s="2"/>
      <c r="AE677" s="2"/>
      <c r="AF677" s="2"/>
      <c r="AG677" s="2"/>
      <c r="AH677" s="2"/>
      <c r="AI677" s="2"/>
      <c r="AJ677" s="2"/>
    </row>
    <row r="678" spans="3:36" ht="12.75">
      <c r="C678" s="8"/>
      <c r="D678" s="8"/>
      <c r="L678" s="4"/>
      <c r="N678" s="2"/>
      <c r="O678" s="1"/>
      <c r="P678" s="1"/>
      <c r="Q678" s="1"/>
      <c r="R678" s="1"/>
      <c r="S678" s="1"/>
      <c r="T678" s="1"/>
      <c r="U678" s="1"/>
      <c r="V678" s="1"/>
      <c r="W678" s="1"/>
      <c r="Z678" s="4"/>
      <c r="AA678" s="2"/>
      <c r="AB678" s="2"/>
      <c r="AC678" s="2"/>
      <c r="AD678" s="2"/>
      <c r="AE678" s="2"/>
      <c r="AF678" s="2"/>
      <c r="AG678" s="2"/>
      <c r="AH678" s="2"/>
      <c r="AI678" s="2"/>
      <c r="AJ678" s="2"/>
    </row>
    <row r="679" spans="3:36" ht="12.75">
      <c r="C679" s="8"/>
      <c r="D679" s="8"/>
      <c r="L679" s="4"/>
      <c r="N679" s="2"/>
      <c r="O679" s="1"/>
      <c r="P679" s="1"/>
      <c r="Q679" s="1"/>
      <c r="R679" s="1"/>
      <c r="S679" s="1"/>
      <c r="T679" s="1"/>
      <c r="U679" s="1"/>
      <c r="V679" s="1"/>
      <c r="W679" s="1"/>
      <c r="Z679" s="4"/>
      <c r="AA679" s="2"/>
      <c r="AB679" s="2"/>
      <c r="AC679" s="2"/>
      <c r="AD679" s="2"/>
      <c r="AE679" s="2"/>
      <c r="AF679" s="2"/>
      <c r="AG679" s="2"/>
      <c r="AH679" s="2"/>
      <c r="AI679" s="2"/>
      <c r="AJ679" s="2"/>
    </row>
    <row r="680" spans="3:36" ht="12.75">
      <c r="C680" s="8"/>
      <c r="D680" s="8"/>
      <c r="L680" s="4"/>
      <c r="N680" s="2"/>
      <c r="O680" s="1"/>
      <c r="P680" s="1"/>
      <c r="Q680" s="1"/>
      <c r="R680" s="1"/>
      <c r="S680" s="1"/>
      <c r="T680" s="1"/>
      <c r="U680" s="1"/>
      <c r="V680" s="1"/>
      <c r="W680" s="1"/>
      <c r="Z680" s="4"/>
      <c r="AA680" s="2"/>
      <c r="AB680" s="2"/>
      <c r="AC680" s="2"/>
      <c r="AD680" s="2"/>
      <c r="AE680" s="2"/>
      <c r="AF680" s="2"/>
      <c r="AG680" s="2"/>
      <c r="AH680" s="2"/>
      <c r="AI680" s="2"/>
      <c r="AJ680" s="2"/>
    </row>
    <row r="681" spans="3:36" ht="12.75">
      <c r="C681" s="8"/>
      <c r="D681" s="8"/>
      <c r="L681" s="4"/>
      <c r="N681" s="2"/>
      <c r="O681" s="1"/>
      <c r="P681" s="1"/>
      <c r="Q681" s="1"/>
      <c r="R681" s="1"/>
      <c r="S681" s="1"/>
      <c r="T681" s="1"/>
      <c r="U681" s="1"/>
      <c r="V681" s="1"/>
      <c r="W681" s="1"/>
      <c r="Z681" s="4"/>
      <c r="AA681" s="2"/>
      <c r="AB681" s="2"/>
      <c r="AC681" s="2"/>
      <c r="AD681" s="2"/>
      <c r="AE681" s="2"/>
      <c r="AF681" s="2"/>
      <c r="AG681" s="2"/>
      <c r="AH681" s="2"/>
      <c r="AI681" s="2"/>
      <c r="AJ681" s="2"/>
    </row>
    <row r="682" spans="3:26" ht="12.75">
      <c r="C682" s="8"/>
      <c r="D682" s="8"/>
      <c r="L682" s="4"/>
      <c r="N682" s="2"/>
      <c r="O682" s="1"/>
      <c r="P682" s="1"/>
      <c r="Q682" s="1"/>
      <c r="R682" s="1"/>
      <c r="S682" s="1"/>
      <c r="T682" s="1"/>
      <c r="U682" s="1"/>
      <c r="V682" s="1"/>
      <c r="W682" s="1"/>
      <c r="Z682" s="4"/>
    </row>
    <row r="683" spans="3:26" ht="12.75">
      <c r="C683" s="8"/>
      <c r="D683" s="8"/>
      <c r="L683" s="4"/>
      <c r="N683" s="2"/>
      <c r="O683" s="1"/>
      <c r="P683" s="1"/>
      <c r="Q683" s="1"/>
      <c r="R683" s="1"/>
      <c r="S683" s="1"/>
      <c r="T683" s="1"/>
      <c r="U683" s="1"/>
      <c r="V683" s="1"/>
      <c r="W683" s="1"/>
      <c r="Z683" s="4"/>
    </row>
    <row r="684" spans="3:26" ht="12.75">
      <c r="C684" s="8"/>
      <c r="D684" s="8"/>
      <c r="L684" s="4"/>
      <c r="N684" s="2"/>
      <c r="O684" s="1"/>
      <c r="P684" s="1"/>
      <c r="Q684" s="1"/>
      <c r="R684" s="1"/>
      <c r="S684" s="1"/>
      <c r="T684" s="1"/>
      <c r="U684" s="1"/>
      <c r="V684" s="1"/>
      <c r="W684" s="1"/>
      <c r="Z684" s="4"/>
    </row>
    <row r="685" spans="3:26" ht="12.75">
      <c r="C685" s="8"/>
      <c r="D685" s="8"/>
      <c r="L685" s="4"/>
      <c r="N685" s="2"/>
      <c r="O685" s="1"/>
      <c r="P685" s="1"/>
      <c r="Q685" s="1"/>
      <c r="R685" s="1"/>
      <c r="S685" s="1"/>
      <c r="T685" s="1"/>
      <c r="U685" s="1"/>
      <c r="V685" s="1"/>
      <c r="W685" s="1"/>
      <c r="Z685" s="4"/>
    </row>
    <row r="686" spans="3:26" ht="12.75">
      <c r="C686" s="8"/>
      <c r="D686" s="8"/>
      <c r="L686" s="4"/>
      <c r="N686" s="2"/>
      <c r="O686" s="1"/>
      <c r="P686" s="1"/>
      <c r="Q686" s="1"/>
      <c r="R686" s="1"/>
      <c r="S686" s="1"/>
      <c r="T686" s="1"/>
      <c r="U686" s="1"/>
      <c r="V686" s="1"/>
      <c r="W686" s="1"/>
      <c r="Z686" s="4"/>
    </row>
    <row r="687" spans="3:26" ht="12.75">
      <c r="C687" s="8"/>
      <c r="D687" s="8"/>
      <c r="L687" s="4"/>
      <c r="N687" s="2"/>
      <c r="O687" s="1"/>
      <c r="P687" s="1"/>
      <c r="Q687" s="1"/>
      <c r="R687" s="1"/>
      <c r="S687" s="1"/>
      <c r="T687" s="1"/>
      <c r="U687" s="1"/>
      <c r="V687" s="1"/>
      <c r="W687" s="1"/>
      <c r="Z687" s="4"/>
    </row>
    <row r="688" spans="3:26" ht="12.75">
      <c r="C688" s="8"/>
      <c r="D688" s="8"/>
      <c r="L688" s="4"/>
      <c r="N688" s="2"/>
      <c r="O688" s="1"/>
      <c r="P688" s="1"/>
      <c r="Q688" s="1"/>
      <c r="R688" s="1"/>
      <c r="S688" s="1"/>
      <c r="T688" s="1"/>
      <c r="U688" s="1"/>
      <c r="V688" s="1"/>
      <c r="W688" s="1"/>
      <c r="Z688" s="4"/>
    </row>
    <row r="689" spans="3:26" ht="12.75">
      <c r="C689" s="8"/>
      <c r="D689" s="8"/>
      <c r="L689" s="4"/>
      <c r="N689" s="2"/>
      <c r="O689" s="1"/>
      <c r="P689" s="1"/>
      <c r="Q689" s="1"/>
      <c r="R689" s="1"/>
      <c r="S689" s="1"/>
      <c r="T689" s="1"/>
      <c r="U689" s="1"/>
      <c r="V689" s="1"/>
      <c r="W689" s="1"/>
      <c r="Z689" s="4"/>
    </row>
    <row r="690" spans="3:26" ht="12.75">
      <c r="C690" s="8"/>
      <c r="D690" s="8"/>
      <c r="L690" s="4"/>
      <c r="N690" s="2"/>
      <c r="O690" s="1"/>
      <c r="P690" s="1"/>
      <c r="Q690" s="1"/>
      <c r="R690" s="1"/>
      <c r="S690" s="1"/>
      <c r="T690" s="1"/>
      <c r="U690" s="1"/>
      <c r="V690" s="1"/>
      <c r="W690" s="1"/>
      <c r="Z690" s="4"/>
    </row>
    <row r="691" spans="3:26" ht="12.75">
      <c r="C691" s="8"/>
      <c r="D691" s="8"/>
      <c r="L691" s="4"/>
      <c r="N691" s="2"/>
      <c r="O691" s="1"/>
      <c r="P691" s="1"/>
      <c r="Q691" s="1"/>
      <c r="R691" s="1"/>
      <c r="S691" s="1"/>
      <c r="T691" s="1"/>
      <c r="U691" s="1"/>
      <c r="V691" s="1"/>
      <c r="W691" s="1"/>
      <c r="Z691" s="4"/>
    </row>
    <row r="692" spans="3:26" ht="12.75">
      <c r="C692" s="8"/>
      <c r="D692" s="8"/>
      <c r="L692" s="4"/>
      <c r="N692" s="2"/>
      <c r="O692" s="1"/>
      <c r="P692" s="1"/>
      <c r="Q692" s="1"/>
      <c r="R692" s="1"/>
      <c r="S692" s="1"/>
      <c r="T692" s="1"/>
      <c r="U692" s="1"/>
      <c r="V692" s="1"/>
      <c r="W692" s="1"/>
      <c r="Z692" s="4"/>
    </row>
    <row r="693" spans="3:26" ht="12.75">
      <c r="C693" s="8"/>
      <c r="D693" s="8"/>
      <c r="L693" s="4"/>
      <c r="N693" s="2"/>
      <c r="O693" s="1"/>
      <c r="P693" s="1"/>
      <c r="Q693" s="1"/>
      <c r="R693" s="1"/>
      <c r="S693" s="1"/>
      <c r="T693" s="1"/>
      <c r="U693" s="1"/>
      <c r="V693" s="1"/>
      <c r="W693" s="1"/>
      <c r="Z693" s="4"/>
    </row>
    <row r="694" spans="3:26" ht="12.75">
      <c r="C694" s="8"/>
      <c r="D694" s="8"/>
      <c r="L694" s="4"/>
      <c r="N694" s="2"/>
      <c r="O694" s="1"/>
      <c r="P694" s="1"/>
      <c r="Q694" s="1"/>
      <c r="R694" s="1"/>
      <c r="S694" s="1"/>
      <c r="T694" s="1"/>
      <c r="U694" s="1"/>
      <c r="V694" s="1"/>
      <c r="W694" s="1"/>
      <c r="Z694" s="4"/>
    </row>
    <row r="695" spans="3:26" ht="12.75">
      <c r="C695" s="8"/>
      <c r="D695" s="8"/>
      <c r="L695" s="4"/>
      <c r="N695" s="2"/>
      <c r="O695" s="1"/>
      <c r="P695" s="1"/>
      <c r="Q695" s="1"/>
      <c r="R695" s="1"/>
      <c r="S695" s="1"/>
      <c r="T695" s="1"/>
      <c r="U695" s="1"/>
      <c r="V695" s="1"/>
      <c r="W695" s="1"/>
      <c r="Z695" s="4"/>
    </row>
    <row r="696" spans="3:26" ht="12.75">
      <c r="C696" s="8"/>
      <c r="D696" s="8"/>
      <c r="L696" s="4"/>
      <c r="N696" s="2"/>
      <c r="O696" s="1"/>
      <c r="P696" s="1"/>
      <c r="Q696" s="1"/>
      <c r="R696" s="1"/>
      <c r="S696" s="1"/>
      <c r="T696" s="1"/>
      <c r="U696" s="1"/>
      <c r="V696" s="1"/>
      <c r="W696" s="1"/>
      <c r="Z696" s="4"/>
    </row>
    <row r="697" spans="3:26" ht="12.75">
      <c r="C697" s="8"/>
      <c r="D697" s="8"/>
      <c r="L697" s="4"/>
      <c r="N697" s="2"/>
      <c r="O697" s="1"/>
      <c r="P697" s="1"/>
      <c r="Q697" s="1"/>
      <c r="R697" s="1"/>
      <c r="S697" s="1"/>
      <c r="T697" s="1"/>
      <c r="U697" s="1"/>
      <c r="V697" s="1"/>
      <c r="W697" s="1"/>
      <c r="Z697" s="4"/>
    </row>
    <row r="698" spans="3:26" ht="12.75">
      <c r="C698" s="8"/>
      <c r="D698" s="8"/>
      <c r="L698" s="4"/>
      <c r="N698" s="2"/>
      <c r="O698" s="1"/>
      <c r="P698" s="1"/>
      <c r="Q698" s="1"/>
      <c r="R698" s="1"/>
      <c r="S698" s="1"/>
      <c r="T698" s="1"/>
      <c r="U698" s="1"/>
      <c r="V698" s="1"/>
      <c r="W698" s="1"/>
      <c r="Z698" s="4"/>
    </row>
    <row r="699" spans="3:26" ht="12.75">
      <c r="C699" s="8"/>
      <c r="D699" s="8"/>
      <c r="L699" s="4"/>
      <c r="N699" s="2"/>
      <c r="O699" s="1"/>
      <c r="P699" s="1"/>
      <c r="Q699" s="1"/>
      <c r="R699" s="1"/>
      <c r="S699" s="1"/>
      <c r="T699" s="1"/>
      <c r="U699" s="1"/>
      <c r="V699" s="1"/>
      <c r="W699" s="1"/>
      <c r="Z699" s="4"/>
    </row>
    <row r="700" spans="3:26" ht="12.75">
      <c r="C700" s="8"/>
      <c r="D700" s="8"/>
      <c r="L700" s="4"/>
      <c r="N700" s="2"/>
      <c r="O700" s="1"/>
      <c r="P700" s="1"/>
      <c r="Q700" s="1"/>
      <c r="R700" s="1"/>
      <c r="S700" s="1"/>
      <c r="T700" s="1"/>
      <c r="U700" s="1"/>
      <c r="V700" s="1"/>
      <c r="W700" s="1"/>
      <c r="Z700" s="4"/>
    </row>
    <row r="701" spans="3:26" ht="12.75">
      <c r="C701" s="8"/>
      <c r="D701" s="8"/>
      <c r="L701" s="4"/>
      <c r="N701" s="2"/>
      <c r="O701" s="1"/>
      <c r="P701" s="1"/>
      <c r="Q701" s="1"/>
      <c r="R701" s="1"/>
      <c r="S701" s="1"/>
      <c r="T701" s="1"/>
      <c r="U701" s="1"/>
      <c r="V701" s="1"/>
      <c r="W701" s="1"/>
      <c r="Z701" s="4"/>
    </row>
    <row r="702" spans="3:26" ht="12.75">
      <c r="C702" s="8"/>
      <c r="D702" s="8"/>
      <c r="L702" s="4"/>
      <c r="N702" s="2"/>
      <c r="O702" s="1"/>
      <c r="P702" s="1"/>
      <c r="Q702" s="1"/>
      <c r="R702" s="1"/>
      <c r="S702" s="1"/>
      <c r="T702" s="1"/>
      <c r="U702" s="1"/>
      <c r="V702" s="1"/>
      <c r="W702" s="1"/>
      <c r="Z702" s="4"/>
    </row>
    <row r="703" spans="3:26" ht="12.75">
      <c r="C703" s="8"/>
      <c r="D703" s="8"/>
      <c r="L703" s="4"/>
      <c r="N703" s="2"/>
      <c r="O703" s="1"/>
      <c r="P703" s="1"/>
      <c r="Q703" s="1"/>
      <c r="R703" s="1"/>
      <c r="S703" s="1"/>
      <c r="T703" s="1"/>
      <c r="U703" s="1"/>
      <c r="V703" s="1"/>
      <c r="W703" s="1"/>
      <c r="Z703" s="4"/>
    </row>
    <row r="704" spans="3:26" ht="12.75">
      <c r="C704" s="8"/>
      <c r="D704" s="8"/>
      <c r="L704" s="4"/>
      <c r="N704" s="2"/>
      <c r="O704" s="1"/>
      <c r="P704" s="1"/>
      <c r="Q704" s="1"/>
      <c r="R704" s="1"/>
      <c r="S704" s="1"/>
      <c r="T704" s="1"/>
      <c r="U704" s="1"/>
      <c r="V704" s="1"/>
      <c r="W704" s="1"/>
      <c r="Z704" s="4"/>
    </row>
    <row r="705" spans="3:26" ht="12.75">
      <c r="C705" s="8"/>
      <c r="D705" s="8"/>
      <c r="L705" s="4"/>
      <c r="N705" s="2"/>
      <c r="O705" s="1"/>
      <c r="P705" s="1"/>
      <c r="Q705" s="1"/>
      <c r="R705" s="1"/>
      <c r="S705" s="1"/>
      <c r="T705" s="1"/>
      <c r="U705" s="1"/>
      <c r="V705" s="1"/>
      <c r="W705" s="1"/>
      <c r="Z705" s="4"/>
    </row>
    <row r="706" spans="3:26" ht="12.75">
      <c r="C706" s="8"/>
      <c r="D706" s="8"/>
      <c r="L706" s="4"/>
      <c r="N706" s="2"/>
      <c r="O706" s="1"/>
      <c r="P706" s="1"/>
      <c r="Q706" s="1"/>
      <c r="R706" s="1"/>
      <c r="S706" s="1"/>
      <c r="T706" s="1"/>
      <c r="U706" s="1"/>
      <c r="V706" s="1"/>
      <c r="W706" s="1"/>
      <c r="Z706" s="4"/>
    </row>
    <row r="707" spans="3:26" ht="12.75">
      <c r="C707" s="8"/>
      <c r="D707" s="8"/>
      <c r="L707" s="4"/>
      <c r="N707" s="2"/>
      <c r="O707" s="1"/>
      <c r="P707" s="1"/>
      <c r="Q707" s="1"/>
      <c r="R707" s="1"/>
      <c r="S707" s="1"/>
      <c r="T707" s="1"/>
      <c r="U707" s="1"/>
      <c r="V707" s="1"/>
      <c r="W707" s="1"/>
      <c r="Z707" s="4"/>
    </row>
    <row r="708" spans="3:26" ht="12.75">
      <c r="C708" s="8"/>
      <c r="D708" s="8"/>
      <c r="L708" s="4"/>
      <c r="N708" s="2"/>
      <c r="O708" s="1"/>
      <c r="P708" s="1"/>
      <c r="Q708" s="1"/>
      <c r="R708" s="1"/>
      <c r="S708" s="1"/>
      <c r="T708" s="1"/>
      <c r="U708" s="1"/>
      <c r="V708" s="1"/>
      <c r="W708" s="1"/>
      <c r="Z708" s="4"/>
    </row>
    <row r="709" spans="3:26" ht="12.75">
      <c r="C709" s="8"/>
      <c r="D709" s="8"/>
      <c r="L709" s="4"/>
      <c r="N709" s="2"/>
      <c r="O709" s="1"/>
      <c r="P709" s="1"/>
      <c r="Q709" s="1"/>
      <c r="R709" s="1"/>
      <c r="S709" s="1"/>
      <c r="T709" s="1"/>
      <c r="U709" s="1"/>
      <c r="V709" s="1"/>
      <c r="W709" s="1"/>
      <c r="Z709" s="4"/>
    </row>
    <row r="710" spans="3:26" ht="12.75">
      <c r="C710" s="8"/>
      <c r="D710" s="8"/>
      <c r="L710" s="4"/>
      <c r="N710" s="2"/>
      <c r="O710" s="1"/>
      <c r="P710" s="1"/>
      <c r="Q710" s="1"/>
      <c r="R710" s="1"/>
      <c r="S710" s="1"/>
      <c r="T710" s="1"/>
      <c r="U710" s="1"/>
      <c r="V710" s="1"/>
      <c r="W710" s="1"/>
      <c r="Z710" s="4"/>
    </row>
    <row r="711" spans="3:26" ht="12.75">
      <c r="C711" s="8"/>
      <c r="D711" s="8"/>
      <c r="L711" s="4"/>
      <c r="N711" s="2"/>
      <c r="O711" s="1"/>
      <c r="P711" s="1"/>
      <c r="Q711" s="1"/>
      <c r="R711" s="1"/>
      <c r="S711" s="1"/>
      <c r="T711" s="1"/>
      <c r="U711" s="1"/>
      <c r="V711" s="1"/>
      <c r="W711" s="1"/>
      <c r="Z711" s="4"/>
    </row>
    <row r="712" spans="3:26" ht="12.75">
      <c r="C712" s="8"/>
      <c r="D712" s="8"/>
      <c r="L712" s="4"/>
      <c r="N712" s="2"/>
      <c r="O712" s="1"/>
      <c r="P712" s="1"/>
      <c r="Q712" s="1"/>
      <c r="R712" s="1"/>
      <c r="S712" s="1"/>
      <c r="T712" s="1"/>
      <c r="U712" s="1"/>
      <c r="V712" s="1"/>
      <c r="W712" s="1"/>
      <c r="Z712" s="4"/>
    </row>
    <row r="713" spans="3:26" ht="12.75">
      <c r="C713" s="8"/>
      <c r="D713" s="8"/>
      <c r="L713" s="4"/>
      <c r="N713" s="2"/>
      <c r="O713" s="1"/>
      <c r="P713" s="1"/>
      <c r="Q713" s="1"/>
      <c r="R713" s="1"/>
      <c r="S713" s="1"/>
      <c r="T713" s="1"/>
      <c r="U713" s="1"/>
      <c r="V713" s="1"/>
      <c r="W713" s="1"/>
      <c r="Z713" s="4"/>
    </row>
    <row r="714" spans="3:26" ht="12.75">
      <c r="C714" s="8"/>
      <c r="D714" s="8"/>
      <c r="L714" s="4"/>
      <c r="N714" s="2"/>
      <c r="O714" s="1"/>
      <c r="P714" s="1"/>
      <c r="Q714" s="1"/>
      <c r="R714" s="1"/>
      <c r="S714" s="1"/>
      <c r="T714" s="1"/>
      <c r="U714" s="1"/>
      <c r="V714" s="1"/>
      <c r="W714" s="1"/>
      <c r="Z714" s="4"/>
    </row>
    <row r="715" spans="3:26" ht="12.75">
      <c r="C715" s="8"/>
      <c r="D715" s="8"/>
      <c r="L715" s="4"/>
      <c r="N715" s="2"/>
      <c r="O715" s="1"/>
      <c r="P715" s="1"/>
      <c r="Q715" s="1"/>
      <c r="R715" s="1"/>
      <c r="S715" s="1"/>
      <c r="T715" s="1"/>
      <c r="U715" s="1"/>
      <c r="V715" s="1"/>
      <c r="W715" s="1"/>
      <c r="Z715" s="4"/>
    </row>
    <row r="716" spans="3:26" ht="12.75">
      <c r="C716" s="8"/>
      <c r="D716" s="8"/>
      <c r="L716" s="4"/>
      <c r="N716" s="2"/>
      <c r="O716" s="1"/>
      <c r="P716" s="1"/>
      <c r="Q716" s="1"/>
      <c r="R716" s="1"/>
      <c r="S716" s="1"/>
      <c r="T716" s="1"/>
      <c r="U716" s="1"/>
      <c r="V716" s="1"/>
      <c r="W716" s="1"/>
      <c r="Z716" s="4"/>
    </row>
    <row r="717" spans="3:26" ht="12.75">
      <c r="C717" s="8"/>
      <c r="D717" s="8"/>
      <c r="L717" s="4"/>
      <c r="N717" s="2"/>
      <c r="O717" s="1"/>
      <c r="P717" s="1"/>
      <c r="Q717" s="1"/>
      <c r="R717" s="1"/>
      <c r="S717" s="1"/>
      <c r="T717" s="1"/>
      <c r="U717" s="1"/>
      <c r="V717" s="1"/>
      <c r="W717" s="1"/>
      <c r="Z717" s="4"/>
    </row>
    <row r="718" spans="3:26" ht="12.75">
      <c r="C718" s="8"/>
      <c r="D718" s="8"/>
      <c r="L718" s="4"/>
      <c r="N718" s="2"/>
      <c r="O718" s="1"/>
      <c r="P718" s="1"/>
      <c r="Q718" s="1"/>
      <c r="R718" s="1"/>
      <c r="S718" s="1"/>
      <c r="T718" s="1"/>
      <c r="U718" s="1"/>
      <c r="V718" s="1"/>
      <c r="W718" s="1"/>
      <c r="Z718" s="4"/>
    </row>
    <row r="719" spans="3:26" ht="12.75">
      <c r="C719" s="8"/>
      <c r="D719" s="8"/>
      <c r="L719" s="4"/>
      <c r="N719" s="2"/>
      <c r="O719" s="1"/>
      <c r="P719" s="1"/>
      <c r="Q719" s="1"/>
      <c r="R719" s="1"/>
      <c r="S719" s="1"/>
      <c r="T719" s="1"/>
      <c r="U719" s="1"/>
      <c r="V719" s="1"/>
      <c r="W719" s="1"/>
      <c r="Z719" s="4"/>
    </row>
    <row r="720" spans="3:26" ht="12.75">
      <c r="C720" s="8"/>
      <c r="D720" s="8"/>
      <c r="L720" s="4"/>
      <c r="N720" s="2"/>
      <c r="O720" s="1"/>
      <c r="P720" s="1"/>
      <c r="Q720" s="1"/>
      <c r="R720" s="1"/>
      <c r="S720" s="1"/>
      <c r="T720" s="1"/>
      <c r="U720" s="1"/>
      <c r="V720" s="1"/>
      <c r="W720" s="1"/>
      <c r="Z720" s="4"/>
    </row>
    <row r="721" spans="3:26" ht="12.75">
      <c r="C721" s="8"/>
      <c r="D721" s="8"/>
      <c r="L721" s="4"/>
      <c r="N721" s="2"/>
      <c r="O721" s="1"/>
      <c r="P721" s="1"/>
      <c r="Q721" s="1"/>
      <c r="R721" s="1"/>
      <c r="S721" s="1"/>
      <c r="T721" s="1"/>
      <c r="U721" s="1"/>
      <c r="V721" s="1"/>
      <c r="W721" s="1"/>
      <c r="Z721" s="4"/>
    </row>
    <row r="722" spans="3:26" ht="12.75">
      <c r="C722" s="8"/>
      <c r="D722" s="8"/>
      <c r="L722" s="4"/>
      <c r="N722" s="2"/>
      <c r="O722" s="1"/>
      <c r="P722" s="1"/>
      <c r="Q722" s="1"/>
      <c r="R722" s="1"/>
      <c r="S722" s="1"/>
      <c r="T722" s="1"/>
      <c r="U722" s="1"/>
      <c r="V722" s="1"/>
      <c r="W722" s="1"/>
      <c r="Z722" s="4"/>
    </row>
    <row r="723" spans="3:26" ht="12.75">
      <c r="C723" s="8"/>
      <c r="D723" s="8"/>
      <c r="L723" s="4"/>
      <c r="N723" s="2"/>
      <c r="O723" s="1"/>
      <c r="P723" s="1"/>
      <c r="Q723" s="1"/>
      <c r="R723" s="1"/>
      <c r="S723" s="1"/>
      <c r="T723" s="1"/>
      <c r="U723" s="1"/>
      <c r="V723" s="1"/>
      <c r="W723" s="1"/>
      <c r="Z723" s="4"/>
    </row>
    <row r="724" spans="3:26" ht="12.75">
      <c r="C724" s="8"/>
      <c r="D724" s="8"/>
      <c r="L724" s="4"/>
      <c r="N724" s="2"/>
      <c r="O724" s="1"/>
      <c r="P724" s="1"/>
      <c r="Q724" s="1"/>
      <c r="R724" s="1"/>
      <c r="S724" s="1"/>
      <c r="T724" s="1"/>
      <c r="U724" s="1"/>
      <c r="V724" s="1"/>
      <c r="W724" s="1"/>
      <c r="Z724" s="4"/>
    </row>
    <row r="725" spans="3:26" ht="12.75">
      <c r="C725" s="8"/>
      <c r="D725" s="8"/>
      <c r="L725" s="4"/>
      <c r="N725" s="2"/>
      <c r="O725" s="1"/>
      <c r="P725" s="1"/>
      <c r="Q725" s="1"/>
      <c r="R725" s="1"/>
      <c r="S725" s="1"/>
      <c r="T725" s="1"/>
      <c r="U725" s="1"/>
      <c r="V725" s="1"/>
      <c r="W725" s="1"/>
      <c r="Z725" s="4"/>
    </row>
    <row r="726" spans="3:26" ht="12.75">
      <c r="C726" s="8"/>
      <c r="D726" s="8"/>
      <c r="L726" s="4"/>
      <c r="N726" s="2"/>
      <c r="O726" s="1"/>
      <c r="P726" s="1"/>
      <c r="Q726" s="1"/>
      <c r="R726" s="1"/>
      <c r="S726" s="1"/>
      <c r="T726" s="1"/>
      <c r="U726" s="1"/>
      <c r="V726" s="1"/>
      <c r="W726" s="1"/>
      <c r="Z726" s="4"/>
    </row>
    <row r="727" spans="3:26" ht="12.75">
      <c r="C727" s="8"/>
      <c r="D727" s="8"/>
      <c r="L727" s="4"/>
      <c r="N727" s="2"/>
      <c r="O727" s="1"/>
      <c r="P727" s="1"/>
      <c r="Q727" s="1"/>
      <c r="R727" s="1"/>
      <c r="S727" s="1"/>
      <c r="T727" s="1"/>
      <c r="U727" s="1"/>
      <c r="V727" s="1"/>
      <c r="W727" s="1"/>
      <c r="Z727" s="4"/>
    </row>
    <row r="728" spans="3:26" ht="12.75">
      <c r="C728" s="8"/>
      <c r="D728" s="8"/>
      <c r="L728" s="4"/>
      <c r="N728" s="2"/>
      <c r="O728" s="1"/>
      <c r="P728" s="1"/>
      <c r="Q728" s="1"/>
      <c r="R728" s="1"/>
      <c r="S728" s="1"/>
      <c r="T728" s="1"/>
      <c r="U728" s="1"/>
      <c r="V728" s="1"/>
      <c r="W728" s="1"/>
      <c r="Z728" s="4"/>
    </row>
    <row r="729" spans="3:26" ht="12.75">
      <c r="C729" s="8"/>
      <c r="D729" s="8"/>
      <c r="L729" s="4"/>
      <c r="N729" s="2"/>
      <c r="O729" s="1"/>
      <c r="P729" s="1"/>
      <c r="Q729" s="1"/>
      <c r="R729" s="1"/>
      <c r="S729" s="1"/>
      <c r="T729" s="1"/>
      <c r="U729" s="1"/>
      <c r="V729" s="1"/>
      <c r="W729" s="1"/>
      <c r="Z729" s="4"/>
    </row>
    <row r="730" spans="3:26" ht="12.75">
      <c r="C730" s="8"/>
      <c r="D730" s="8"/>
      <c r="L730" s="4"/>
      <c r="N730" s="2"/>
      <c r="O730" s="1"/>
      <c r="P730" s="1"/>
      <c r="Q730" s="1"/>
      <c r="R730" s="1"/>
      <c r="S730" s="1"/>
      <c r="T730" s="1"/>
      <c r="U730" s="1"/>
      <c r="V730" s="1"/>
      <c r="W730" s="1"/>
      <c r="Z730" s="4"/>
    </row>
    <row r="731" spans="3:26" ht="12.75">
      <c r="C731" s="8"/>
      <c r="D731" s="8"/>
      <c r="L731" s="4"/>
      <c r="N731" s="2"/>
      <c r="O731" s="1"/>
      <c r="P731" s="1"/>
      <c r="Q731" s="1"/>
      <c r="R731" s="1"/>
      <c r="S731" s="1"/>
      <c r="T731" s="1"/>
      <c r="U731" s="1"/>
      <c r="V731" s="1"/>
      <c r="W731" s="1"/>
      <c r="Z731" s="4"/>
    </row>
    <row r="732" spans="3:26" ht="12.75">
      <c r="C732" s="8"/>
      <c r="D732" s="8"/>
      <c r="L732" s="4"/>
      <c r="N732" s="2"/>
      <c r="O732" s="1"/>
      <c r="P732" s="1"/>
      <c r="Q732" s="1"/>
      <c r="R732" s="1"/>
      <c r="S732" s="1"/>
      <c r="T732" s="1"/>
      <c r="U732" s="1"/>
      <c r="V732" s="1"/>
      <c r="W732" s="1"/>
      <c r="Z732" s="4"/>
    </row>
    <row r="733" spans="3:26" ht="12.75">
      <c r="C733" s="8"/>
      <c r="D733" s="8"/>
      <c r="L733" s="4"/>
      <c r="N733" s="2"/>
      <c r="O733" s="1"/>
      <c r="P733" s="1"/>
      <c r="Q733" s="1"/>
      <c r="R733" s="1"/>
      <c r="S733" s="1"/>
      <c r="T733" s="1"/>
      <c r="U733" s="1"/>
      <c r="V733" s="1"/>
      <c r="W733" s="1"/>
      <c r="Z733" s="4"/>
    </row>
    <row r="734" spans="3:26" ht="12.75">
      <c r="C734" s="8"/>
      <c r="D734" s="8"/>
      <c r="L734" s="4"/>
      <c r="N734" s="2"/>
      <c r="O734" s="1"/>
      <c r="P734" s="1"/>
      <c r="Q734" s="1"/>
      <c r="R734" s="1"/>
      <c r="S734" s="1"/>
      <c r="T734" s="1"/>
      <c r="U734" s="1"/>
      <c r="V734" s="1"/>
      <c r="W734" s="1"/>
      <c r="Z734" s="4"/>
    </row>
    <row r="735" spans="3:26" ht="12.75">
      <c r="C735" s="8"/>
      <c r="D735" s="8"/>
      <c r="L735" s="4"/>
      <c r="N735" s="2"/>
      <c r="O735" s="1"/>
      <c r="P735" s="1"/>
      <c r="Q735" s="1"/>
      <c r="R735" s="1"/>
      <c r="S735" s="1"/>
      <c r="T735" s="1"/>
      <c r="U735" s="1"/>
      <c r="V735" s="1"/>
      <c r="W735" s="1"/>
      <c r="Z735" s="4"/>
    </row>
    <row r="736" spans="3:26" ht="12.75">
      <c r="C736" s="8"/>
      <c r="D736" s="8"/>
      <c r="L736" s="4"/>
      <c r="N736" s="2"/>
      <c r="O736" s="1"/>
      <c r="P736" s="1"/>
      <c r="Q736" s="1"/>
      <c r="R736" s="1"/>
      <c r="S736" s="1"/>
      <c r="T736" s="1"/>
      <c r="U736" s="1"/>
      <c r="V736" s="1"/>
      <c r="W736" s="1"/>
      <c r="Z736" s="4"/>
    </row>
    <row r="737" spans="3:26" ht="12.75">
      <c r="C737" s="8"/>
      <c r="D737" s="8"/>
      <c r="L737" s="4"/>
      <c r="N737" s="2"/>
      <c r="O737" s="1"/>
      <c r="P737" s="1"/>
      <c r="Q737" s="1"/>
      <c r="R737" s="1"/>
      <c r="S737" s="1"/>
      <c r="T737" s="1"/>
      <c r="U737" s="1"/>
      <c r="V737" s="1"/>
      <c r="W737" s="1"/>
      <c r="Z737" s="4"/>
    </row>
    <row r="738" spans="3:26" ht="12.75">
      <c r="C738" s="8"/>
      <c r="D738" s="8"/>
      <c r="L738" s="4"/>
      <c r="N738" s="2"/>
      <c r="O738" s="1"/>
      <c r="P738" s="1"/>
      <c r="Q738" s="1"/>
      <c r="R738" s="1"/>
      <c r="S738" s="1"/>
      <c r="T738" s="1"/>
      <c r="U738" s="1"/>
      <c r="V738" s="1"/>
      <c r="W738" s="1"/>
      <c r="Z738" s="4"/>
    </row>
    <row r="739" spans="3:26" ht="12.75">
      <c r="C739" s="8"/>
      <c r="D739" s="8"/>
      <c r="L739" s="4"/>
      <c r="N739" s="2"/>
      <c r="O739" s="1"/>
      <c r="P739" s="1"/>
      <c r="Q739" s="1"/>
      <c r="R739" s="1"/>
      <c r="S739" s="1"/>
      <c r="T739" s="1"/>
      <c r="U739" s="1"/>
      <c r="V739" s="1"/>
      <c r="W739" s="1"/>
      <c r="Z739" s="4"/>
    </row>
    <row r="740" spans="3:26" ht="12.75">
      <c r="C740" s="8"/>
      <c r="D740" s="8"/>
      <c r="L740" s="4"/>
      <c r="N740" s="2"/>
      <c r="O740" s="1"/>
      <c r="P740" s="1"/>
      <c r="Q740" s="1"/>
      <c r="R740" s="1"/>
      <c r="S740" s="1"/>
      <c r="T740" s="1"/>
      <c r="U740" s="1"/>
      <c r="V740" s="1"/>
      <c r="W740" s="1"/>
      <c r="Z740" s="4"/>
    </row>
    <row r="741" spans="3:26" ht="12.75">
      <c r="C741" s="8"/>
      <c r="D741" s="8"/>
      <c r="L741" s="4"/>
      <c r="N741" s="2"/>
      <c r="O741" s="1"/>
      <c r="P741" s="1"/>
      <c r="Q741" s="1"/>
      <c r="R741" s="1"/>
      <c r="S741" s="1"/>
      <c r="T741" s="1"/>
      <c r="U741" s="1"/>
      <c r="V741" s="1"/>
      <c r="W741" s="1"/>
      <c r="Z741" s="4"/>
    </row>
    <row r="742" spans="3:26" ht="12.75">
      <c r="C742" s="8"/>
      <c r="D742" s="8"/>
      <c r="L742" s="4"/>
      <c r="N742" s="2"/>
      <c r="O742" s="1"/>
      <c r="P742" s="1"/>
      <c r="Q742" s="1"/>
      <c r="R742" s="1"/>
      <c r="S742" s="1"/>
      <c r="T742" s="1"/>
      <c r="U742" s="1"/>
      <c r="V742" s="1"/>
      <c r="W742" s="1"/>
      <c r="Z742" s="4"/>
    </row>
    <row r="743" spans="3:26" ht="12.75">
      <c r="C743" s="8"/>
      <c r="D743" s="8"/>
      <c r="L743" s="4"/>
      <c r="N743" s="2"/>
      <c r="O743" s="1"/>
      <c r="P743" s="1"/>
      <c r="Q743" s="1"/>
      <c r="R743" s="1"/>
      <c r="S743" s="1"/>
      <c r="T743" s="1"/>
      <c r="U743" s="1"/>
      <c r="V743" s="1"/>
      <c r="W743" s="1"/>
      <c r="Z743" s="4"/>
    </row>
    <row r="744" spans="3:26" ht="12.75">
      <c r="C744" s="8"/>
      <c r="D744" s="8"/>
      <c r="L744" s="4"/>
      <c r="N744" s="2"/>
      <c r="O744" s="1"/>
      <c r="P744" s="1"/>
      <c r="Q744" s="1"/>
      <c r="R744" s="1"/>
      <c r="S744" s="1"/>
      <c r="T744" s="1"/>
      <c r="U744" s="1"/>
      <c r="V744" s="1"/>
      <c r="W744" s="1"/>
      <c r="Z744" s="4"/>
    </row>
    <row r="745" spans="3:26" ht="12.75">
      <c r="C745" s="8"/>
      <c r="D745" s="8"/>
      <c r="L745" s="4"/>
      <c r="N745" s="2"/>
      <c r="O745" s="1"/>
      <c r="P745" s="1"/>
      <c r="Q745" s="1"/>
      <c r="R745" s="1"/>
      <c r="S745" s="1"/>
      <c r="T745" s="1"/>
      <c r="U745" s="1"/>
      <c r="V745" s="1"/>
      <c r="W745" s="1"/>
      <c r="Z745" s="4"/>
    </row>
    <row r="746" spans="3:26" ht="12.75">
      <c r="C746" s="8"/>
      <c r="D746" s="8"/>
      <c r="L746" s="4"/>
      <c r="N746" s="2"/>
      <c r="O746" s="1"/>
      <c r="P746" s="1"/>
      <c r="Q746" s="1"/>
      <c r="R746" s="1"/>
      <c r="S746" s="1"/>
      <c r="T746" s="1"/>
      <c r="U746" s="1"/>
      <c r="V746" s="1"/>
      <c r="W746" s="1"/>
      <c r="Z746" s="4"/>
    </row>
    <row r="747" spans="3:26" ht="12.75">
      <c r="C747" s="8"/>
      <c r="D747" s="8"/>
      <c r="L747" s="4"/>
      <c r="N747" s="2"/>
      <c r="O747" s="1"/>
      <c r="P747" s="1"/>
      <c r="Q747" s="1"/>
      <c r="R747" s="1"/>
      <c r="S747" s="1"/>
      <c r="T747" s="1"/>
      <c r="U747" s="1"/>
      <c r="V747" s="1"/>
      <c r="W747" s="1"/>
      <c r="Z747" s="4"/>
    </row>
    <row r="748" spans="3:26" ht="12.75">
      <c r="C748" s="8"/>
      <c r="D748" s="8"/>
      <c r="L748" s="4"/>
      <c r="N748" s="2"/>
      <c r="O748" s="1"/>
      <c r="P748" s="1"/>
      <c r="Q748" s="1"/>
      <c r="R748" s="1"/>
      <c r="S748" s="1"/>
      <c r="T748" s="1"/>
      <c r="U748" s="1"/>
      <c r="V748" s="1"/>
      <c r="W748" s="1"/>
      <c r="Z748" s="4"/>
    </row>
    <row r="749" spans="3:26" ht="12.75">
      <c r="C749" s="8"/>
      <c r="D749" s="8"/>
      <c r="L749" s="4"/>
      <c r="N749" s="2"/>
      <c r="O749" s="1"/>
      <c r="P749" s="1"/>
      <c r="Q749" s="1"/>
      <c r="R749" s="1"/>
      <c r="S749" s="1"/>
      <c r="T749" s="1"/>
      <c r="U749" s="1"/>
      <c r="V749" s="1"/>
      <c r="W749" s="1"/>
      <c r="Z749" s="4"/>
    </row>
    <row r="750" spans="3:26" ht="12.75">
      <c r="C750" s="8"/>
      <c r="D750" s="8"/>
      <c r="L750" s="4"/>
      <c r="N750" s="2"/>
      <c r="O750" s="1"/>
      <c r="P750" s="1"/>
      <c r="Q750" s="1"/>
      <c r="R750" s="1"/>
      <c r="S750" s="1"/>
      <c r="T750" s="1"/>
      <c r="U750" s="1"/>
      <c r="V750" s="1"/>
      <c r="W750" s="1"/>
      <c r="Z750" s="4"/>
    </row>
    <row r="751" spans="3:26" ht="12.75">
      <c r="C751" s="8"/>
      <c r="D751" s="8"/>
      <c r="L751" s="4"/>
      <c r="N751" s="2"/>
      <c r="O751" s="1"/>
      <c r="P751" s="1"/>
      <c r="Q751" s="1"/>
      <c r="R751" s="1"/>
      <c r="S751" s="1"/>
      <c r="T751" s="1"/>
      <c r="U751" s="1"/>
      <c r="V751" s="1"/>
      <c r="W751" s="1"/>
      <c r="Z751" s="4"/>
    </row>
    <row r="752" spans="3:26" ht="12.75">
      <c r="C752" s="8"/>
      <c r="D752" s="8"/>
      <c r="L752" s="4"/>
      <c r="N752" s="2"/>
      <c r="O752" s="1"/>
      <c r="P752" s="1"/>
      <c r="Q752" s="1"/>
      <c r="R752" s="1"/>
      <c r="S752" s="1"/>
      <c r="T752" s="1"/>
      <c r="U752" s="1"/>
      <c r="V752" s="1"/>
      <c r="W752" s="1"/>
      <c r="Z752" s="4"/>
    </row>
    <row r="753" spans="3:26" ht="12.75">
      <c r="C753" s="8"/>
      <c r="D753" s="8"/>
      <c r="L753" s="4"/>
      <c r="N753" s="2"/>
      <c r="O753" s="1"/>
      <c r="P753" s="1"/>
      <c r="Q753" s="1"/>
      <c r="R753" s="1"/>
      <c r="S753" s="1"/>
      <c r="T753" s="1"/>
      <c r="U753" s="1"/>
      <c r="V753" s="1"/>
      <c r="W753" s="1"/>
      <c r="Z753" s="4"/>
    </row>
    <row r="754" spans="3:26" ht="12.75">
      <c r="C754" s="8"/>
      <c r="D754" s="8"/>
      <c r="L754" s="4"/>
      <c r="N754" s="2"/>
      <c r="O754" s="1"/>
      <c r="P754" s="1"/>
      <c r="Q754" s="1"/>
      <c r="R754" s="1"/>
      <c r="S754" s="1"/>
      <c r="T754" s="1"/>
      <c r="U754" s="1"/>
      <c r="V754" s="1"/>
      <c r="W754" s="1"/>
      <c r="Z754" s="4"/>
    </row>
    <row r="755" spans="3:26" ht="12.75">
      <c r="C755" s="8"/>
      <c r="D755" s="8"/>
      <c r="L755" s="4"/>
      <c r="N755" s="2"/>
      <c r="O755" s="1"/>
      <c r="P755" s="1"/>
      <c r="Q755" s="1"/>
      <c r="R755" s="1"/>
      <c r="S755" s="1"/>
      <c r="T755" s="1"/>
      <c r="U755" s="1"/>
      <c r="V755" s="1"/>
      <c r="W755" s="1"/>
      <c r="Z755" s="4"/>
    </row>
    <row r="756" spans="3:26" ht="12.75">
      <c r="C756" s="8"/>
      <c r="D756" s="8"/>
      <c r="L756" s="4"/>
      <c r="N756" s="2"/>
      <c r="O756" s="1"/>
      <c r="P756" s="1"/>
      <c r="Q756" s="1"/>
      <c r="R756" s="1"/>
      <c r="S756" s="1"/>
      <c r="T756" s="1"/>
      <c r="U756" s="1"/>
      <c r="V756" s="1"/>
      <c r="W756" s="1"/>
      <c r="Z756" s="4"/>
    </row>
    <row r="757" spans="3:26" ht="12.75">
      <c r="C757" s="8"/>
      <c r="D757" s="8"/>
      <c r="L757" s="4"/>
      <c r="N757" s="2"/>
      <c r="O757" s="1"/>
      <c r="P757" s="1"/>
      <c r="Q757" s="1"/>
      <c r="R757" s="1"/>
      <c r="S757" s="1"/>
      <c r="T757" s="1"/>
      <c r="U757" s="1"/>
      <c r="V757" s="1"/>
      <c r="W757" s="1"/>
      <c r="Z757" s="4"/>
    </row>
    <row r="758" spans="3:26" ht="12.75">
      <c r="C758" s="8"/>
      <c r="D758" s="8"/>
      <c r="L758" s="4"/>
      <c r="N758" s="2"/>
      <c r="O758" s="1"/>
      <c r="P758" s="1"/>
      <c r="Q758" s="1"/>
      <c r="R758" s="1"/>
      <c r="S758" s="1"/>
      <c r="T758" s="1"/>
      <c r="U758" s="1"/>
      <c r="V758" s="1"/>
      <c r="W758" s="1"/>
      <c r="Z758" s="4"/>
    </row>
    <row r="759" spans="3:26" ht="12.75">
      <c r="C759" s="8"/>
      <c r="D759" s="8"/>
      <c r="L759" s="4"/>
      <c r="N759" s="2"/>
      <c r="O759" s="1"/>
      <c r="P759" s="1"/>
      <c r="Q759" s="1"/>
      <c r="R759" s="1"/>
      <c r="S759" s="1"/>
      <c r="T759" s="1"/>
      <c r="U759" s="1"/>
      <c r="V759" s="1"/>
      <c r="W759" s="1"/>
      <c r="Z759" s="4"/>
    </row>
    <row r="760" spans="3:26" ht="12.75">
      <c r="C760" s="8"/>
      <c r="D760" s="8"/>
      <c r="L760" s="4"/>
      <c r="N760" s="2"/>
      <c r="O760" s="1"/>
      <c r="P760" s="1"/>
      <c r="Q760" s="1"/>
      <c r="R760" s="1"/>
      <c r="S760" s="1"/>
      <c r="T760" s="1"/>
      <c r="U760" s="1"/>
      <c r="V760" s="1"/>
      <c r="W760" s="1"/>
      <c r="Z760" s="4"/>
    </row>
    <row r="761" spans="3:26" ht="12.75">
      <c r="C761" s="8"/>
      <c r="D761" s="8"/>
      <c r="L761" s="4"/>
      <c r="N761" s="2"/>
      <c r="O761" s="1"/>
      <c r="P761" s="1"/>
      <c r="Q761" s="1"/>
      <c r="R761" s="1"/>
      <c r="S761" s="1"/>
      <c r="T761" s="1"/>
      <c r="U761" s="1"/>
      <c r="V761" s="1"/>
      <c r="W761" s="1"/>
      <c r="Z761" s="4"/>
    </row>
    <row r="762" spans="3:26" ht="12.75">
      <c r="C762" s="8"/>
      <c r="D762" s="8"/>
      <c r="L762" s="4"/>
      <c r="N762" s="2"/>
      <c r="O762" s="1"/>
      <c r="P762" s="1"/>
      <c r="Q762" s="1"/>
      <c r="R762" s="1"/>
      <c r="S762" s="1"/>
      <c r="T762" s="1"/>
      <c r="U762" s="1"/>
      <c r="V762" s="1"/>
      <c r="W762" s="1"/>
      <c r="Z762" s="4"/>
    </row>
    <row r="763" spans="3:26" ht="12.75">
      <c r="C763" s="8"/>
      <c r="D763" s="8"/>
      <c r="L763" s="4"/>
      <c r="N763" s="2"/>
      <c r="O763" s="1"/>
      <c r="P763" s="1"/>
      <c r="Q763" s="1"/>
      <c r="R763" s="1"/>
      <c r="S763" s="1"/>
      <c r="T763" s="1"/>
      <c r="U763" s="1"/>
      <c r="V763" s="1"/>
      <c r="W763" s="1"/>
      <c r="Z763" s="4"/>
    </row>
    <row r="764" spans="3:26" ht="12.75">
      <c r="C764" s="8"/>
      <c r="D764" s="8"/>
      <c r="L764" s="4"/>
      <c r="N764" s="2"/>
      <c r="O764" s="1"/>
      <c r="P764" s="1"/>
      <c r="Q764" s="1"/>
      <c r="R764" s="1"/>
      <c r="S764" s="1"/>
      <c r="T764" s="1"/>
      <c r="U764" s="1"/>
      <c r="V764" s="1"/>
      <c r="W764" s="1"/>
      <c r="Z764" s="4"/>
    </row>
    <row r="765" spans="3:26" ht="12.75">
      <c r="C765" s="8"/>
      <c r="D765" s="8"/>
      <c r="L765" s="4"/>
      <c r="N765" s="2"/>
      <c r="O765" s="1"/>
      <c r="P765" s="1"/>
      <c r="Q765" s="1"/>
      <c r="R765" s="1"/>
      <c r="S765" s="1"/>
      <c r="T765" s="1"/>
      <c r="U765" s="1"/>
      <c r="V765" s="1"/>
      <c r="W765" s="1"/>
      <c r="Z765" s="4"/>
    </row>
    <row r="766" spans="3:26" ht="12.75">
      <c r="C766" s="8"/>
      <c r="D766" s="8"/>
      <c r="L766" s="4"/>
      <c r="N766" s="2"/>
      <c r="O766" s="1"/>
      <c r="P766" s="1"/>
      <c r="Q766" s="1"/>
      <c r="R766" s="1"/>
      <c r="S766" s="1"/>
      <c r="T766" s="1"/>
      <c r="U766" s="1"/>
      <c r="V766" s="1"/>
      <c r="W766" s="1"/>
      <c r="Z766" s="4"/>
    </row>
    <row r="767" spans="3:26" ht="12.75">
      <c r="C767" s="8"/>
      <c r="D767" s="8"/>
      <c r="L767" s="4"/>
      <c r="N767" s="2"/>
      <c r="O767" s="1"/>
      <c r="P767" s="1"/>
      <c r="Q767" s="1"/>
      <c r="R767" s="1"/>
      <c r="S767" s="1"/>
      <c r="T767" s="1"/>
      <c r="U767" s="1"/>
      <c r="V767" s="1"/>
      <c r="W767" s="1"/>
      <c r="Z767" s="4"/>
    </row>
    <row r="768" spans="3:26" ht="12.75">
      <c r="C768" s="8"/>
      <c r="D768" s="8"/>
      <c r="L768" s="4"/>
      <c r="N768" s="2"/>
      <c r="O768" s="1"/>
      <c r="P768" s="1"/>
      <c r="Q768" s="1"/>
      <c r="R768" s="1"/>
      <c r="S768" s="1"/>
      <c r="T768" s="1"/>
      <c r="U768" s="1"/>
      <c r="V768" s="1"/>
      <c r="W768" s="1"/>
      <c r="Z768" s="4"/>
    </row>
    <row r="769" spans="3:26" ht="12.75">
      <c r="C769" s="8"/>
      <c r="D769" s="8"/>
      <c r="L769" s="4"/>
      <c r="N769" s="2"/>
      <c r="O769" s="1"/>
      <c r="P769" s="1"/>
      <c r="Q769" s="1"/>
      <c r="R769" s="1"/>
      <c r="S769" s="1"/>
      <c r="T769" s="1"/>
      <c r="U769" s="1"/>
      <c r="V769" s="1"/>
      <c r="W769" s="1"/>
      <c r="Z769" s="4"/>
    </row>
    <row r="770" spans="3:26" ht="12.75">
      <c r="C770" s="8"/>
      <c r="D770" s="8"/>
      <c r="L770" s="4"/>
      <c r="N770" s="2"/>
      <c r="O770" s="1"/>
      <c r="P770" s="1"/>
      <c r="Q770" s="1"/>
      <c r="R770" s="1"/>
      <c r="S770" s="1"/>
      <c r="T770" s="1"/>
      <c r="U770" s="1"/>
      <c r="V770" s="1"/>
      <c r="W770" s="1"/>
      <c r="Z770" s="4"/>
    </row>
    <row r="771" spans="3:26" ht="12.75">
      <c r="C771" s="8"/>
      <c r="D771" s="8"/>
      <c r="L771" s="4"/>
      <c r="N771" s="2"/>
      <c r="O771" s="1"/>
      <c r="P771" s="1"/>
      <c r="Q771" s="1"/>
      <c r="R771" s="1"/>
      <c r="S771" s="1"/>
      <c r="T771" s="1"/>
      <c r="U771" s="1"/>
      <c r="V771" s="1"/>
      <c r="W771" s="1"/>
      <c r="Z771" s="4"/>
    </row>
    <row r="772" spans="3:26" ht="12.75">
      <c r="C772" s="8"/>
      <c r="D772" s="8"/>
      <c r="L772" s="4"/>
      <c r="N772" s="2"/>
      <c r="O772" s="1"/>
      <c r="P772" s="1"/>
      <c r="Q772" s="1"/>
      <c r="R772" s="1"/>
      <c r="S772" s="1"/>
      <c r="T772" s="1"/>
      <c r="U772" s="1"/>
      <c r="V772" s="1"/>
      <c r="W772" s="1"/>
      <c r="Z772" s="4"/>
    </row>
    <row r="773" spans="3:26" ht="12.75">
      <c r="C773" s="8"/>
      <c r="D773" s="8"/>
      <c r="L773" s="4"/>
      <c r="N773" s="2"/>
      <c r="O773" s="1"/>
      <c r="P773" s="1"/>
      <c r="Q773" s="1"/>
      <c r="R773" s="1"/>
      <c r="S773" s="1"/>
      <c r="T773" s="1"/>
      <c r="U773" s="1"/>
      <c r="V773" s="1"/>
      <c r="W773" s="1"/>
      <c r="Z773" s="4"/>
    </row>
    <row r="774" spans="3:26" ht="12.75">
      <c r="C774" s="8"/>
      <c r="D774" s="8"/>
      <c r="L774" s="4"/>
      <c r="N774" s="2"/>
      <c r="O774" s="1"/>
      <c r="P774" s="1"/>
      <c r="Q774" s="1"/>
      <c r="R774" s="1"/>
      <c r="S774" s="1"/>
      <c r="T774" s="1"/>
      <c r="U774" s="1"/>
      <c r="V774" s="1"/>
      <c r="W774" s="1"/>
      <c r="Z774" s="4"/>
    </row>
    <row r="775" spans="3:26" ht="12.75">
      <c r="C775" s="8"/>
      <c r="D775" s="8"/>
      <c r="L775" s="4"/>
      <c r="N775" s="2"/>
      <c r="O775" s="1"/>
      <c r="P775" s="1"/>
      <c r="Q775" s="1"/>
      <c r="R775" s="1"/>
      <c r="S775" s="1"/>
      <c r="T775" s="1"/>
      <c r="U775" s="1"/>
      <c r="V775" s="1"/>
      <c r="W775" s="1"/>
      <c r="Z775" s="4"/>
    </row>
    <row r="776" spans="3:26" ht="12.75">
      <c r="C776" s="8"/>
      <c r="D776" s="8"/>
      <c r="L776" s="4"/>
      <c r="N776" s="2"/>
      <c r="O776" s="1"/>
      <c r="P776" s="1"/>
      <c r="Q776" s="1"/>
      <c r="R776" s="1"/>
      <c r="S776" s="1"/>
      <c r="T776" s="1"/>
      <c r="U776" s="1"/>
      <c r="V776" s="1"/>
      <c r="W776" s="1"/>
      <c r="Z776" s="4"/>
    </row>
    <row r="777" spans="3:26" ht="12.75">
      <c r="C777" s="8"/>
      <c r="D777" s="8"/>
      <c r="L777" s="4"/>
      <c r="N777" s="2"/>
      <c r="O777" s="1"/>
      <c r="P777" s="1"/>
      <c r="Q777" s="1"/>
      <c r="R777" s="1"/>
      <c r="S777" s="1"/>
      <c r="T777" s="1"/>
      <c r="U777" s="1"/>
      <c r="V777" s="1"/>
      <c r="W777" s="1"/>
      <c r="Z777" s="4"/>
    </row>
    <row r="778" spans="3:26" ht="12.75">
      <c r="C778" s="8"/>
      <c r="D778" s="8"/>
      <c r="L778" s="4"/>
      <c r="N778" s="2"/>
      <c r="O778" s="1"/>
      <c r="P778" s="1"/>
      <c r="Q778" s="1"/>
      <c r="R778" s="1"/>
      <c r="S778" s="1"/>
      <c r="T778" s="1"/>
      <c r="U778" s="1"/>
      <c r="V778" s="1"/>
      <c r="W778" s="1"/>
      <c r="Z778" s="4"/>
    </row>
    <row r="779" spans="3:26" ht="12.75">
      <c r="C779" s="8"/>
      <c r="D779" s="8"/>
      <c r="L779" s="4"/>
      <c r="N779" s="2"/>
      <c r="O779" s="1"/>
      <c r="P779" s="1"/>
      <c r="Q779" s="1"/>
      <c r="R779" s="1"/>
      <c r="S779" s="1"/>
      <c r="T779" s="1"/>
      <c r="U779" s="1"/>
      <c r="V779" s="1"/>
      <c r="W779" s="1"/>
      <c r="Z779" s="4"/>
    </row>
    <row r="780" spans="3:26" ht="12.75">
      <c r="C780" s="8"/>
      <c r="D780" s="8"/>
      <c r="L780" s="4"/>
      <c r="N780" s="2"/>
      <c r="O780" s="1"/>
      <c r="P780" s="1"/>
      <c r="Q780" s="1"/>
      <c r="R780" s="1"/>
      <c r="S780" s="1"/>
      <c r="T780" s="1"/>
      <c r="U780" s="1"/>
      <c r="V780" s="1"/>
      <c r="W780" s="1"/>
      <c r="Z780" s="4"/>
    </row>
    <row r="781" spans="3:26" ht="12.75">
      <c r="C781" s="8"/>
      <c r="D781" s="8"/>
      <c r="L781" s="4"/>
      <c r="N781" s="2"/>
      <c r="O781" s="1"/>
      <c r="P781" s="1"/>
      <c r="Q781" s="1"/>
      <c r="R781" s="1"/>
      <c r="S781" s="1"/>
      <c r="T781" s="1"/>
      <c r="U781" s="1"/>
      <c r="V781" s="1"/>
      <c r="W781" s="1"/>
      <c r="Z781" s="4"/>
    </row>
    <row r="782" spans="3:26" ht="12.75">
      <c r="C782" s="8"/>
      <c r="D782" s="8"/>
      <c r="L782" s="4"/>
      <c r="N782" s="2"/>
      <c r="O782" s="1"/>
      <c r="P782" s="1"/>
      <c r="Q782" s="1"/>
      <c r="R782" s="1"/>
      <c r="S782" s="1"/>
      <c r="T782" s="1"/>
      <c r="U782" s="1"/>
      <c r="V782" s="1"/>
      <c r="W782" s="1"/>
      <c r="Z782" s="4"/>
    </row>
    <row r="783" spans="3:26" ht="12.75">
      <c r="C783" s="8"/>
      <c r="D783" s="8"/>
      <c r="L783" s="4"/>
      <c r="N783" s="2"/>
      <c r="O783" s="1"/>
      <c r="P783" s="1"/>
      <c r="Q783" s="1"/>
      <c r="R783" s="1"/>
      <c r="S783" s="1"/>
      <c r="T783" s="1"/>
      <c r="U783" s="1"/>
      <c r="V783" s="1"/>
      <c r="W783" s="1"/>
      <c r="Z783" s="4"/>
    </row>
    <row r="784" spans="3:26" ht="12.75">
      <c r="C784" s="8"/>
      <c r="D784" s="8"/>
      <c r="L784" s="4"/>
      <c r="N784" s="2"/>
      <c r="O784" s="1"/>
      <c r="P784" s="1"/>
      <c r="Q784" s="1"/>
      <c r="R784" s="1"/>
      <c r="S784" s="1"/>
      <c r="T784" s="1"/>
      <c r="U784" s="1"/>
      <c r="V784" s="1"/>
      <c r="W784" s="1"/>
      <c r="Z784" s="4"/>
    </row>
    <row r="785" spans="3:26" ht="12.75">
      <c r="C785" s="8"/>
      <c r="D785" s="8"/>
      <c r="L785" s="4"/>
      <c r="N785" s="2"/>
      <c r="O785" s="1"/>
      <c r="P785" s="1"/>
      <c r="Q785" s="1"/>
      <c r="R785" s="1"/>
      <c r="S785" s="1"/>
      <c r="T785" s="1"/>
      <c r="U785" s="1"/>
      <c r="V785" s="1"/>
      <c r="W785" s="1"/>
      <c r="Z785" s="4"/>
    </row>
    <row r="786" spans="3:26" ht="12.75">
      <c r="C786" s="8"/>
      <c r="D786" s="8"/>
      <c r="L786" s="4"/>
      <c r="N786" s="2"/>
      <c r="O786" s="1"/>
      <c r="P786" s="1"/>
      <c r="Q786" s="1"/>
      <c r="R786" s="1"/>
      <c r="S786" s="1"/>
      <c r="T786" s="1"/>
      <c r="U786" s="1"/>
      <c r="V786" s="1"/>
      <c r="W786" s="1"/>
      <c r="Z786" s="4"/>
    </row>
    <row r="787" spans="3:26" ht="12.75">
      <c r="C787" s="8"/>
      <c r="D787" s="8"/>
      <c r="L787" s="4"/>
      <c r="N787" s="2"/>
      <c r="O787" s="1"/>
      <c r="P787" s="1"/>
      <c r="Q787" s="1"/>
      <c r="R787" s="1"/>
      <c r="S787" s="1"/>
      <c r="T787" s="1"/>
      <c r="U787" s="1"/>
      <c r="V787" s="1"/>
      <c r="W787" s="1"/>
      <c r="Z787" s="4"/>
    </row>
    <row r="788" spans="3:26" ht="12.75">
      <c r="C788" s="8"/>
      <c r="D788" s="8"/>
      <c r="L788" s="4"/>
      <c r="N788" s="2"/>
      <c r="O788" s="1"/>
      <c r="P788" s="1"/>
      <c r="Q788" s="1"/>
      <c r="R788" s="1"/>
      <c r="S788" s="1"/>
      <c r="T788" s="1"/>
      <c r="U788" s="1"/>
      <c r="V788" s="1"/>
      <c r="W788" s="1"/>
      <c r="Z788" s="4"/>
    </row>
    <row r="789" spans="3:26" ht="12.75">
      <c r="C789" s="8"/>
      <c r="D789" s="8"/>
      <c r="L789" s="4"/>
      <c r="N789" s="2"/>
      <c r="O789" s="1"/>
      <c r="P789" s="1"/>
      <c r="Q789" s="1"/>
      <c r="R789" s="1"/>
      <c r="S789" s="1"/>
      <c r="T789" s="1"/>
      <c r="U789" s="1"/>
      <c r="V789" s="1"/>
      <c r="W789" s="1"/>
      <c r="Z789" s="4"/>
    </row>
    <row r="790" spans="3:26" ht="12.75">
      <c r="C790" s="8"/>
      <c r="D790" s="8"/>
      <c r="L790" s="4"/>
      <c r="N790" s="2"/>
      <c r="O790" s="1"/>
      <c r="P790" s="1"/>
      <c r="Q790" s="1"/>
      <c r="R790" s="1"/>
      <c r="S790" s="1"/>
      <c r="T790" s="1"/>
      <c r="U790" s="1"/>
      <c r="V790" s="1"/>
      <c r="W790" s="1"/>
      <c r="Z790" s="4"/>
    </row>
    <row r="791" spans="3:26" ht="12.75">
      <c r="C791" s="8"/>
      <c r="D791" s="8"/>
      <c r="L791" s="4"/>
      <c r="N791" s="2"/>
      <c r="O791" s="1"/>
      <c r="P791" s="1"/>
      <c r="Q791" s="1"/>
      <c r="R791" s="1"/>
      <c r="S791" s="1"/>
      <c r="T791" s="1"/>
      <c r="U791" s="1"/>
      <c r="V791" s="1"/>
      <c r="W791" s="1"/>
      <c r="Z791" s="4"/>
    </row>
    <row r="792" spans="3:26" ht="12.75">
      <c r="C792" s="8"/>
      <c r="D792" s="8"/>
      <c r="L792" s="4"/>
      <c r="N792" s="2"/>
      <c r="O792" s="1"/>
      <c r="P792" s="1"/>
      <c r="Q792" s="1"/>
      <c r="R792" s="1"/>
      <c r="S792" s="1"/>
      <c r="T792" s="1"/>
      <c r="U792" s="1"/>
      <c r="V792" s="1"/>
      <c r="W792" s="1"/>
      <c r="Z792" s="4"/>
    </row>
    <row r="793" spans="3:26" ht="12.75">
      <c r="C793" s="8"/>
      <c r="D793" s="8"/>
      <c r="L793" s="4"/>
      <c r="N793" s="2"/>
      <c r="O793" s="1"/>
      <c r="P793" s="1"/>
      <c r="Q793" s="1"/>
      <c r="R793" s="1"/>
      <c r="S793" s="1"/>
      <c r="T793" s="1"/>
      <c r="U793" s="1"/>
      <c r="V793" s="1"/>
      <c r="W793" s="1"/>
      <c r="Z793" s="4"/>
    </row>
    <row r="794" spans="3:26" ht="12.75">
      <c r="C794" s="8"/>
      <c r="D794" s="8"/>
      <c r="L794" s="4"/>
      <c r="N794" s="2"/>
      <c r="O794" s="1"/>
      <c r="P794" s="1"/>
      <c r="Q794" s="1"/>
      <c r="R794" s="1"/>
      <c r="S794" s="1"/>
      <c r="T794" s="1"/>
      <c r="U794" s="1"/>
      <c r="V794" s="1"/>
      <c r="W794" s="1"/>
      <c r="Z794" s="4"/>
    </row>
    <row r="795" spans="3:26" ht="12.75">
      <c r="C795" s="8"/>
      <c r="D795" s="8"/>
      <c r="L795" s="4"/>
      <c r="N795" s="2"/>
      <c r="O795" s="1"/>
      <c r="P795" s="1"/>
      <c r="Q795" s="1"/>
      <c r="R795" s="1"/>
      <c r="S795" s="1"/>
      <c r="T795" s="1"/>
      <c r="U795" s="1"/>
      <c r="V795" s="1"/>
      <c r="W795" s="1"/>
      <c r="Z795" s="4"/>
    </row>
    <row r="796" spans="3:26" ht="12.75">
      <c r="C796" s="8"/>
      <c r="D796" s="8"/>
      <c r="L796" s="4"/>
      <c r="N796" s="2"/>
      <c r="O796" s="1"/>
      <c r="P796" s="1"/>
      <c r="Q796" s="1"/>
      <c r="R796" s="1"/>
      <c r="S796" s="1"/>
      <c r="T796" s="1"/>
      <c r="U796" s="1"/>
      <c r="V796" s="1"/>
      <c r="W796" s="1"/>
      <c r="Z796" s="4"/>
    </row>
    <row r="797" spans="3:26" ht="12.75">
      <c r="C797" s="8"/>
      <c r="D797" s="8"/>
      <c r="L797" s="4"/>
      <c r="N797" s="2"/>
      <c r="O797" s="1"/>
      <c r="P797" s="1"/>
      <c r="Q797" s="1"/>
      <c r="R797" s="1"/>
      <c r="S797" s="1"/>
      <c r="T797" s="1"/>
      <c r="U797" s="1"/>
      <c r="V797" s="1"/>
      <c r="W797" s="1"/>
      <c r="Z797" s="4"/>
    </row>
    <row r="798" spans="3:26" ht="12.75">
      <c r="C798" s="8"/>
      <c r="D798" s="8"/>
      <c r="L798" s="4"/>
      <c r="N798" s="2"/>
      <c r="O798" s="1"/>
      <c r="P798" s="1"/>
      <c r="Q798" s="1"/>
      <c r="R798" s="1"/>
      <c r="S798" s="1"/>
      <c r="T798" s="1"/>
      <c r="U798" s="1"/>
      <c r="V798" s="1"/>
      <c r="W798" s="1"/>
      <c r="Z798" s="4"/>
    </row>
    <row r="799" spans="3:26" ht="12.75">
      <c r="C799" s="8"/>
      <c r="D799" s="8"/>
      <c r="L799" s="4"/>
      <c r="N799" s="2"/>
      <c r="O799" s="1"/>
      <c r="P799" s="1"/>
      <c r="Q799" s="1"/>
      <c r="R799" s="1"/>
      <c r="S799" s="1"/>
      <c r="T799" s="1"/>
      <c r="U799" s="1"/>
      <c r="V799" s="1"/>
      <c r="W799" s="1"/>
      <c r="Z799" s="4"/>
    </row>
    <row r="800" spans="3:26" ht="12.75">
      <c r="C800" s="8"/>
      <c r="D800" s="8"/>
      <c r="L800" s="4"/>
      <c r="N800" s="2"/>
      <c r="O800" s="1"/>
      <c r="P800" s="1"/>
      <c r="Q800" s="1"/>
      <c r="R800" s="1"/>
      <c r="S800" s="1"/>
      <c r="T800" s="1"/>
      <c r="U800" s="1"/>
      <c r="V800" s="1"/>
      <c r="W800" s="1"/>
      <c r="Z800" s="4"/>
    </row>
    <row r="801" spans="3:26" ht="12.75">
      <c r="C801" s="8"/>
      <c r="D801" s="8"/>
      <c r="L801" s="4"/>
      <c r="N801" s="2"/>
      <c r="O801" s="1"/>
      <c r="P801" s="1"/>
      <c r="Q801" s="1"/>
      <c r="R801" s="1"/>
      <c r="S801" s="1"/>
      <c r="T801" s="1"/>
      <c r="U801" s="1"/>
      <c r="V801" s="1"/>
      <c r="W801" s="1"/>
      <c r="Z801" s="4"/>
    </row>
    <row r="802" spans="3:26" ht="12.75">
      <c r="C802" s="8"/>
      <c r="D802" s="8"/>
      <c r="L802" s="4"/>
      <c r="N802" s="2"/>
      <c r="O802" s="1"/>
      <c r="P802" s="1"/>
      <c r="Q802" s="1"/>
      <c r="R802" s="1"/>
      <c r="S802" s="1"/>
      <c r="T802" s="1"/>
      <c r="U802" s="1"/>
      <c r="V802" s="1"/>
      <c r="W802" s="1"/>
      <c r="Z802" s="4"/>
    </row>
    <row r="803" spans="3:26" ht="12.75">
      <c r="C803" s="8"/>
      <c r="D803" s="8"/>
      <c r="L803" s="4"/>
      <c r="N803" s="2"/>
      <c r="O803" s="1"/>
      <c r="P803" s="1"/>
      <c r="Q803" s="1"/>
      <c r="R803" s="1"/>
      <c r="S803" s="1"/>
      <c r="T803" s="1"/>
      <c r="U803" s="1"/>
      <c r="V803" s="1"/>
      <c r="W803" s="1"/>
      <c r="Z803" s="4"/>
    </row>
    <row r="804" spans="3:26" ht="12.75">
      <c r="C804" s="8"/>
      <c r="D804" s="8"/>
      <c r="L804" s="4"/>
      <c r="N804" s="2"/>
      <c r="O804" s="1"/>
      <c r="P804" s="1"/>
      <c r="Q804" s="1"/>
      <c r="R804" s="1"/>
      <c r="S804" s="1"/>
      <c r="T804" s="1"/>
      <c r="U804" s="1"/>
      <c r="V804" s="1"/>
      <c r="W804" s="1"/>
      <c r="Z804" s="4"/>
    </row>
    <row r="805" spans="3:26" ht="12.75">
      <c r="C805" s="8"/>
      <c r="D805" s="8"/>
      <c r="L805" s="4"/>
      <c r="N805" s="2"/>
      <c r="O805" s="1"/>
      <c r="P805" s="1"/>
      <c r="Q805" s="1"/>
      <c r="R805" s="1"/>
      <c r="S805" s="1"/>
      <c r="T805" s="1"/>
      <c r="U805" s="1"/>
      <c r="V805" s="1"/>
      <c r="W805" s="1"/>
      <c r="Z805" s="4"/>
    </row>
    <row r="806" spans="3:26" ht="12.75">
      <c r="C806" s="8"/>
      <c r="D806" s="8"/>
      <c r="L806" s="4"/>
      <c r="N806" s="2"/>
      <c r="O806" s="1"/>
      <c r="P806" s="1"/>
      <c r="Q806" s="1"/>
      <c r="R806" s="1"/>
      <c r="S806" s="1"/>
      <c r="T806" s="1"/>
      <c r="U806" s="1"/>
      <c r="V806" s="1"/>
      <c r="W806" s="1"/>
      <c r="Z806" s="4"/>
    </row>
    <row r="807" spans="3:26" ht="12.75">
      <c r="C807" s="8"/>
      <c r="D807" s="8"/>
      <c r="L807" s="4"/>
      <c r="N807" s="2"/>
      <c r="O807" s="1"/>
      <c r="P807" s="1"/>
      <c r="Q807" s="1"/>
      <c r="R807" s="1"/>
      <c r="S807" s="1"/>
      <c r="T807" s="1"/>
      <c r="U807" s="1"/>
      <c r="V807" s="1"/>
      <c r="W807" s="1"/>
      <c r="Z807" s="4"/>
    </row>
    <row r="808" spans="3:26" ht="12.75">
      <c r="C808" s="8"/>
      <c r="D808" s="8"/>
      <c r="L808" s="4"/>
      <c r="N808" s="2"/>
      <c r="O808" s="1"/>
      <c r="P808" s="1"/>
      <c r="Q808" s="1"/>
      <c r="R808" s="1"/>
      <c r="S808" s="1"/>
      <c r="T808" s="1"/>
      <c r="U808" s="1"/>
      <c r="V808" s="1"/>
      <c r="W808" s="1"/>
      <c r="Z808" s="4"/>
    </row>
    <row r="809" spans="12:26" ht="12.75">
      <c r="L809" s="4"/>
      <c r="N809" s="2"/>
      <c r="O809" s="1"/>
      <c r="P809" s="1"/>
      <c r="Q809" s="1"/>
      <c r="R809" s="1"/>
      <c r="S809" s="1"/>
      <c r="T809" s="1"/>
      <c r="U809" s="1"/>
      <c r="V809" s="1"/>
      <c r="W809" s="1"/>
      <c r="Z809" s="4"/>
    </row>
    <row r="810" spans="12:26" ht="12.75">
      <c r="L810" s="4"/>
      <c r="N810" s="2"/>
      <c r="O810" s="1"/>
      <c r="P810" s="1"/>
      <c r="Q810" s="1"/>
      <c r="R810" s="1"/>
      <c r="S810" s="1"/>
      <c r="T810" s="1"/>
      <c r="U810" s="1"/>
      <c r="V810" s="1"/>
      <c r="W810" s="1"/>
      <c r="Z810" s="4"/>
    </row>
    <row r="811" spans="12:26" ht="12.75">
      <c r="L811" s="4"/>
      <c r="N811" s="2"/>
      <c r="O811" s="1"/>
      <c r="P811" s="1"/>
      <c r="Q811" s="1"/>
      <c r="R811" s="1"/>
      <c r="S811" s="1"/>
      <c r="T811" s="1"/>
      <c r="U811" s="1"/>
      <c r="V811" s="1"/>
      <c r="W811" s="1"/>
      <c r="Z811" s="4"/>
    </row>
    <row r="812" spans="12:26" ht="12.75">
      <c r="L812" s="4"/>
      <c r="N812" s="2"/>
      <c r="O812" s="1"/>
      <c r="P812" s="1"/>
      <c r="Q812" s="1"/>
      <c r="R812" s="1"/>
      <c r="S812" s="1"/>
      <c r="T812" s="1"/>
      <c r="U812" s="1"/>
      <c r="V812" s="1"/>
      <c r="W812" s="1"/>
      <c r="Z812" s="4"/>
    </row>
    <row r="813" spans="12:26" ht="12.75">
      <c r="L813" s="4"/>
      <c r="N813" s="2"/>
      <c r="O813" s="1"/>
      <c r="P813" s="1"/>
      <c r="Q813" s="1"/>
      <c r="R813" s="1"/>
      <c r="S813" s="1"/>
      <c r="T813" s="1"/>
      <c r="U813" s="1"/>
      <c r="V813" s="1"/>
      <c r="W813" s="1"/>
      <c r="Z813" s="4"/>
    </row>
    <row r="814" spans="12:26" ht="12.75">
      <c r="L814" s="4"/>
      <c r="N814" s="2"/>
      <c r="O814" s="1"/>
      <c r="P814" s="1"/>
      <c r="Q814" s="1"/>
      <c r="R814" s="1"/>
      <c r="S814" s="1"/>
      <c r="T814" s="1"/>
      <c r="U814" s="1"/>
      <c r="V814" s="1"/>
      <c r="W814" s="1"/>
      <c r="Z814" s="4"/>
    </row>
    <row r="815" spans="12:26" ht="12.75">
      <c r="L815" s="4"/>
      <c r="N815" s="2"/>
      <c r="O815" s="1"/>
      <c r="P815" s="1"/>
      <c r="Q815" s="1"/>
      <c r="R815" s="1"/>
      <c r="S815" s="1"/>
      <c r="T815" s="1"/>
      <c r="U815" s="1"/>
      <c r="V815" s="1"/>
      <c r="W815" s="1"/>
      <c r="Z815" s="4"/>
    </row>
    <row r="816" spans="12:26" ht="12.75">
      <c r="L816" s="4"/>
      <c r="N816" s="2"/>
      <c r="O816" s="1"/>
      <c r="P816" s="1"/>
      <c r="Q816" s="1"/>
      <c r="R816" s="1"/>
      <c r="S816" s="1"/>
      <c r="T816" s="1"/>
      <c r="U816" s="1"/>
      <c r="V816" s="1"/>
      <c r="W816" s="1"/>
      <c r="Z816" s="4"/>
    </row>
    <row r="817" spans="12:26" ht="12.75">
      <c r="L817" s="4"/>
      <c r="N817" s="2"/>
      <c r="O817" s="1"/>
      <c r="P817" s="1"/>
      <c r="Q817" s="1"/>
      <c r="R817" s="1"/>
      <c r="S817" s="1"/>
      <c r="T817" s="1"/>
      <c r="U817" s="1"/>
      <c r="V817" s="1"/>
      <c r="W817" s="1"/>
      <c r="Z817" s="4"/>
    </row>
    <row r="818" spans="12:26" ht="12.75">
      <c r="L818" s="4"/>
      <c r="N818" s="2"/>
      <c r="O818" s="1"/>
      <c r="P818" s="1"/>
      <c r="Q818" s="1"/>
      <c r="R818" s="1"/>
      <c r="S818" s="1"/>
      <c r="T818" s="1"/>
      <c r="U818" s="1"/>
      <c r="V818" s="1"/>
      <c r="W818" s="1"/>
      <c r="Z818" s="4"/>
    </row>
    <row r="819" spans="12:26" ht="12.75">
      <c r="L819" s="4"/>
      <c r="N819" s="2"/>
      <c r="O819" s="1"/>
      <c r="P819" s="1"/>
      <c r="Q819" s="1"/>
      <c r="R819" s="1"/>
      <c r="S819" s="1"/>
      <c r="T819" s="1"/>
      <c r="U819" s="1"/>
      <c r="V819" s="1"/>
      <c r="W819" s="1"/>
      <c r="Z819" s="4"/>
    </row>
    <row r="820" spans="12:26" ht="12.75">
      <c r="L820" s="4"/>
      <c r="N820" s="2"/>
      <c r="O820" s="1"/>
      <c r="P820" s="1"/>
      <c r="Q820" s="1"/>
      <c r="R820" s="1"/>
      <c r="S820" s="1"/>
      <c r="T820" s="1"/>
      <c r="U820" s="1"/>
      <c r="V820" s="1"/>
      <c r="W820" s="1"/>
      <c r="Z820" s="4"/>
    </row>
    <row r="821" spans="12:26" ht="12.75">
      <c r="L821" s="4"/>
      <c r="N821" s="2"/>
      <c r="O821" s="1"/>
      <c r="P821" s="1"/>
      <c r="Q821" s="1"/>
      <c r="R821" s="1"/>
      <c r="S821" s="1"/>
      <c r="T821" s="1"/>
      <c r="U821" s="1"/>
      <c r="V821" s="1"/>
      <c r="W821" s="1"/>
      <c r="Z821" s="4"/>
    </row>
    <row r="822" spans="12:26" ht="12.75">
      <c r="L822" s="4"/>
      <c r="N822" s="2"/>
      <c r="O822" s="1"/>
      <c r="P822" s="1"/>
      <c r="Q822" s="1"/>
      <c r="R822" s="1"/>
      <c r="S822" s="1"/>
      <c r="T822" s="1"/>
      <c r="U822" s="1"/>
      <c r="V822" s="1"/>
      <c r="W822" s="1"/>
      <c r="Z822" s="4"/>
    </row>
    <row r="823" spans="12:26" ht="12.75">
      <c r="L823" s="4"/>
      <c r="N823" s="2"/>
      <c r="O823" s="1"/>
      <c r="P823" s="1"/>
      <c r="Q823" s="1"/>
      <c r="R823" s="1"/>
      <c r="S823" s="1"/>
      <c r="T823" s="1"/>
      <c r="U823" s="1"/>
      <c r="V823" s="1"/>
      <c r="W823" s="1"/>
      <c r="Z823" s="4"/>
    </row>
    <row r="824" spans="12:26" ht="12.75">
      <c r="L824" s="4"/>
      <c r="N824" s="2"/>
      <c r="O824" s="1"/>
      <c r="P824" s="1"/>
      <c r="Q824" s="1"/>
      <c r="R824" s="1"/>
      <c r="S824" s="1"/>
      <c r="T824" s="1"/>
      <c r="U824" s="1"/>
      <c r="V824" s="1"/>
      <c r="W824" s="1"/>
      <c r="Z824" s="4"/>
    </row>
    <row r="825" spans="12:26" ht="12.75">
      <c r="L825" s="4"/>
      <c r="N825" s="2"/>
      <c r="O825" s="1"/>
      <c r="P825" s="1"/>
      <c r="Q825" s="1"/>
      <c r="R825" s="1"/>
      <c r="S825" s="1"/>
      <c r="T825" s="1"/>
      <c r="U825" s="1"/>
      <c r="V825" s="1"/>
      <c r="W825" s="1"/>
      <c r="Z825" s="4"/>
    </row>
    <row r="826" spans="12:26" ht="12.75">
      <c r="L826" s="4"/>
      <c r="N826" s="2"/>
      <c r="O826" s="1"/>
      <c r="P826" s="1"/>
      <c r="Q826" s="1"/>
      <c r="R826" s="1"/>
      <c r="S826" s="1"/>
      <c r="T826" s="1"/>
      <c r="U826" s="1"/>
      <c r="V826" s="1"/>
      <c r="W826" s="1"/>
      <c r="Z826" s="4"/>
    </row>
    <row r="827" spans="12:26" ht="12.75">
      <c r="L827" s="4"/>
      <c r="N827" s="2"/>
      <c r="O827" s="1"/>
      <c r="P827" s="1"/>
      <c r="Q827" s="1"/>
      <c r="R827" s="1"/>
      <c r="S827" s="1"/>
      <c r="T827" s="1"/>
      <c r="U827" s="1"/>
      <c r="V827" s="1"/>
      <c r="W827" s="1"/>
      <c r="Z827" s="4"/>
    </row>
    <row r="828" spans="12:26" ht="12.75">
      <c r="L828" s="4"/>
      <c r="N828" s="2"/>
      <c r="O828" s="1"/>
      <c r="P828" s="1"/>
      <c r="Q828" s="1"/>
      <c r="R828" s="1"/>
      <c r="S828" s="1"/>
      <c r="T828" s="1"/>
      <c r="U828" s="1"/>
      <c r="V828" s="1"/>
      <c r="W828" s="1"/>
      <c r="Z828" s="4"/>
    </row>
    <row r="829" spans="12:26" ht="12.75">
      <c r="L829" s="4"/>
      <c r="N829" s="2"/>
      <c r="O829" s="1"/>
      <c r="P829" s="1"/>
      <c r="Q829" s="1"/>
      <c r="R829" s="1"/>
      <c r="S829" s="1"/>
      <c r="T829" s="1"/>
      <c r="U829" s="1"/>
      <c r="V829" s="1"/>
      <c r="W829" s="1"/>
      <c r="Z829" s="4"/>
    </row>
    <row r="830" spans="12:26" ht="12.75">
      <c r="L830" s="4"/>
      <c r="N830" s="2"/>
      <c r="O830" s="1"/>
      <c r="P830" s="1"/>
      <c r="Q830" s="1"/>
      <c r="R830" s="1"/>
      <c r="S830" s="1"/>
      <c r="T830" s="1"/>
      <c r="U830" s="1"/>
      <c r="V830" s="1"/>
      <c r="W830" s="1"/>
      <c r="Z830" s="4"/>
    </row>
    <row r="831" spans="12:26" ht="12.75">
      <c r="L831" s="4"/>
      <c r="N831" s="2"/>
      <c r="O831" s="1"/>
      <c r="P831" s="1"/>
      <c r="Q831" s="1"/>
      <c r="R831" s="1"/>
      <c r="S831" s="1"/>
      <c r="T831" s="1"/>
      <c r="U831" s="1"/>
      <c r="V831" s="1"/>
      <c r="W831" s="1"/>
      <c r="Z831" s="4"/>
    </row>
    <row r="832" spans="12:26" ht="12.75">
      <c r="L832" s="4"/>
      <c r="N832" s="2"/>
      <c r="O832" s="1"/>
      <c r="P832" s="1"/>
      <c r="Q832" s="1"/>
      <c r="R832" s="1"/>
      <c r="S832" s="1"/>
      <c r="T832" s="1"/>
      <c r="U832" s="1"/>
      <c r="V832" s="1"/>
      <c r="W832" s="1"/>
      <c r="Z832" s="4"/>
    </row>
    <row r="833" spans="12:26" ht="12.75">
      <c r="L833" s="4"/>
      <c r="N833" s="2"/>
      <c r="O833" s="1"/>
      <c r="P833" s="1"/>
      <c r="Q833" s="1"/>
      <c r="R833" s="1"/>
      <c r="S833" s="1"/>
      <c r="T833" s="1"/>
      <c r="U833" s="1"/>
      <c r="V833" s="1"/>
      <c r="W833" s="1"/>
      <c r="Z833" s="4"/>
    </row>
    <row r="834" spans="12:26" ht="12.75">
      <c r="L834" s="4"/>
      <c r="N834" s="2"/>
      <c r="O834" s="1"/>
      <c r="P834" s="1"/>
      <c r="Q834" s="1"/>
      <c r="R834" s="1"/>
      <c r="S834" s="1"/>
      <c r="T834" s="1"/>
      <c r="U834" s="1"/>
      <c r="V834" s="1"/>
      <c r="W834" s="1"/>
      <c r="Z834" s="4"/>
    </row>
    <row r="835" spans="12:26" ht="12.75">
      <c r="L835" s="4"/>
      <c r="N835" s="2"/>
      <c r="O835" s="1"/>
      <c r="P835" s="1"/>
      <c r="Q835" s="1"/>
      <c r="R835" s="1"/>
      <c r="S835" s="1"/>
      <c r="T835" s="1"/>
      <c r="U835" s="1"/>
      <c r="V835" s="1"/>
      <c r="W835" s="1"/>
      <c r="Z835" s="4"/>
    </row>
    <row r="836" spans="12:26" ht="12.75">
      <c r="L836" s="4"/>
      <c r="N836" s="2"/>
      <c r="O836" s="1"/>
      <c r="P836" s="1"/>
      <c r="Q836" s="1"/>
      <c r="R836" s="1"/>
      <c r="S836" s="1"/>
      <c r="T836" s="1"/>
      <c r="U836" s="1"/>
      <c r="V836" s="1"/>
      <c r="W836" s="1"/>
      <c r="Z836" s="4"/>
    </row>
    <row r="837" spans="12:26" ht="12.75">
      <c r="L837" s="4"/>
      <c r="N837" s="2"/>
      <c r="O837" s="1"/>
      <c r="P837" s="1"/>
      <c r="Q837" s="1"/>
      <c r="R837" s="1"/>
      <c r="S837" s="1"/>
      <c r="T837" s="1"/>
      <c r="U837" s="1"/>
      <c r="V837" s="1"/>
      <c r="W837" s="1"/>
      <c r="Z837" s="4"/>
    </row>
    <row r="838" spans="12:26" ht="12.75">
      <c r="L838" s="4"/>
      <c r="N838" s="2"/>
      <c r="O838" s="1"/>
      <c r="P838" s="1"/>
      <c r="Q838" s="1"/>
      <c r="R838" s="1"/>
      <c r="S838" s="1"/>
      <c r="T838" s="1"/>
      <c r="U838" s="1"/>
      <c r="V838" s="1"/>
      <c r="W838" s="1"/>
      <c r="Z838" s="4"/>
    </row>
    <row r="839" spans="12:26" ht="12.75">
      <c r="L839" s="4"/>
      <c r="N839" s="2"/>
      <c r="O839" s="1"/>
      <c r="P839" s="1"/>
      <c r="Q839" s="1"/>
      <c r="R839" s="1"/>
      <c r="S839" s="1"/>
      <c r="T839" s="1"/>
      <c r="U839" s="1"/>
      <c r="V839" s="1"/>
      <c r="W839" s="1"/>
      <c r="Z839" s="4"/>
    </row>
    <row r="840" spans="12:26" ht="12.75">
      <c r="L840" s="4"/>
      <c r="N840" s="2"/>
      <c r="O840" s="1"/>
      <c r="P840" s="1"/>
      <c r="Q840" s="1"/>
      <c r="R840" s="1"/>
      <c r="S840" s="1"/>
      <c r="T840" s="1"/>
      <c r="U840" s="1"/>
      <c r="V840" s="1"/>
      <c r="W840" s="1"/>
      <c r="Z840" s="4"/>
    </row>
    <row r="841" spans="12:26" ht="12.75">
      <c r="L841" s="4"/>
      <c r="N841" s="2"/>
      <c r="O841" s="1"/>
      <c r="P841" s="1"/>
      <c r="Q841" s="1"/>
      <c r="R841" s="1"/>
      <c r="S841" s="1"/>
      <c r="T841" s="1"/>
      <c r="U841" s="1"/>
      <c r="V841" s="1"/>
      <c r="W841" s="1"/>
      <c r="Z841" s="4"/>
    </row>
    <row r="842" spans="12:26" ht="12.75">
      <c r="L842" s="4"/>
      <c r="N842" s="2"/>
      <c r="O842" s="1"/>
      <c r="P842" s="1"/>
      <c r="Q842" s="1"/>
      <c r="R842" s="1"/>
      <c r="S842" s="1"/>
      <c r="T842" s="1"/>
      <c r="U842" s="1"/>
      <c r="V842" s="1"/>
      <c r="W842" s="1"/>
      <c r="Z842" s="4"/>
    </row>
    <row r="843" spans="12:26" ht="12.75">
      <c r="L843" s="4"/>
      <c r="N843" s="2"/>
      <c r="O843" s="1"/>
      <c r="P843" s="1"/>
      <c r="Q843" s="1"/>
      <c r="R843" s="1"/>
      <c r="S843" s="1"/>
      <c r="T843" s="1"/>
      <c r="U843" s="1"/>
      <c r="V843" s="1"/>
      <c r="W843" s="1"/>
      <c r="Z843" s="4"/>
    </row>
    <row r="844" spans="12:26" ht="12.75">
      <c r="L844" s="4"/>
      <c r="N844" s="2"/>
      <c r="O844" s="1"/>
      <c r="P844" s="1"/>
      <c r="Q844" s="1"/>
      <c r="R844" s="1"/>
      <c r="S844" s="1"/>
      <c r="T844" s="1"/>
      <c r="U844" s="1"/>
      <c r="V844" s="1"/>
      <c r="W844" s="1"/>
      <c r="Z844" s="4"/>
    </row>
    <row r="845" spans="12:26" ht="12.75">
      <c r="L845" s="4"/>
      <c r="N845" s="2"/>
      <c r="O845" s="1"/>
      <c r="P845" s="1"/>
      <c r="Q845" s="1"/>
      <c r="R845" s="1"/>
      <c r="S845" s="1"/>
      <c r="T845" s="1"/>
      <c r="U845" s="1"/>
      <c r="V845" s="1"/>
      <c r="W845" s="1"/>
      <c r="Z845" s="4"/>
    </row>
    <row r="846" spans="12:26" ht="12.75">
      <c r="L846" s="4"/>
      <c r="N846" s="2"/>
      <c r="O846" s="1"/>
      <c r="P846" s="1"/>
      <c r="Q846" s="1"/>
      <c r="R846" s="1"/>
      <c r="S846" s="1"/>
      <c r="T846" s="1"/>
      <c r="U846" s="1"/>
      <c r="V846" s="1"/>
      <c r="W846" s="1"/>
      <c r="Z846" s="4"/>
    </row>
    <row r="847" spans="12:26" ht="12.75">
      <c r="L847" s="4"/>
      <c r="N847" s="2"/>
      <c r="O847" s="1"/>
      <c r="P847" s="1"/>
      <c r="Q847" s="1"/>
      <c r="R847" s="1"/>
      <c r="S847" s="1"/>
      <c r="T847" s="1"/>
      <c r="U847" s="1"/>
      <c r="V847" s="1"/>
      <c r="W847" s="1"/>
      <c r="Z847" s="4"/>
    </row>
    <row r="848" spans="12:26" ht="12.75">
      <c r="L848" s="4"/>
      <c r="N848" s="2"/>
      <c r="O848" s="1"/>
      <c r="P848" s="1"/>
      <c r="Q848" s="1"/>
      <c r="R848" s="1"/>
      <c r="S848" s="1"/>
      <c r="T848" s="1"/>
      <c r="U848" s="1"/>
      <c r="V848" s="1"/>
      <c r="W848" s="1"/>
      <c r="Z848" s="4"/>
    </row>
    <row r="849" spans="12:26" ht="12.75">
      <c r="L849" s="4"/>
      <c r="N849" s="2"/>
      <c r="O849" s="1"/>
      <c r="P849" s="1"/>
      <c r="Q849" s="1"/>
      <c r="R849" s="1"/>
      <c r="S849" s="1"/>
      <c r="T849" s="1"/>
      <c r="U849" s="1"/>
      <c r="V849" s="1"/>
      <c r="W849" s="1"/>
      <c r="Z849" s="4"/>
    </row>
    <row r="850" spans="12:26" ht="12.75">
      <c r="L850" s="4"/>
      <c r="N850" s="2"/>
      <c r="O850" s="1"/>
      <c r="P850" s="1"/>
      <c r="Q850" s="1"/>
      <c r="R850" s="1"/>
      <c r="S850" s="1"/>
      <c r="T850" s="1"/>
      <c r="U850" s="1"/>
      <c r="V850" s="1"/>
      <c r="W850" s="1"/>
      <c r="Z850" s="4"/>
    </row>
    <row r="851" spans="12:26" ht="12.75">
      <c r="L851" s="4"/>
      <c r="N851" s="2"/>
      <c r="O851" s="1"/>
      <c r="P851" s="1"/>
      <c r="Q851" s="1"/>
      <c r="R851" s="1"/>
      <c r="S851" s="1"/>
      <c r="T851" s="1"/>
      <c r="U851" s="1"/>
      <c r="V851" s="1"/>
      <c r="W851" s="1"/>
      <c r="Z851" s="4"/>
    </row>
    <row r="852" spans="12:26" ht="12.75">
      <c r="L852" s="4"/>
      <c r="N852" s="2"/>
      <c r="O852" s="1"/>
      <c r="P852" s="1"/>
      <c r="Q852" s="1"/>
      <c r="R852" s="1"/>
      <c r="S852" s="1"/>
      <c r="T852" s="1"/>
      <c r="U852" s="1"/>
      <c r="V852" s="1"/>
      <c r="W852" s="1"/>
      <c r="Z852" s="4"/>
    </row>
    <row r="853" spans="12:26" ht="12.75">
      <c r="L853" s="4"/>
      <c r="N853" s="2"/>
      <c r="O853" s="1"/>
      <c r="P853" s="1"/>
      <c r="Q853" s="1"/>
      <c r="R853" s="1"/>
      <c r="S853" s="1"/>
      <c r="T853" s="1"/>
      <c r="U853" s="1"/>
      <c r="V853" s="1"/>
      <c r="W853" s="1"/>
      <c r="Z853" s="4"/>
    </row>
    <row r="854" spans="12:26" ht="12.75">
      <c r="L854" s="4"/>
      <c r="N854" s="2"/>
      <c r="O854" s="1"/>
      <c r="P854" s="1"/>
      <c r="Q854" s="1"/>
      <c r="R854" s="1"/>
      <c r="S854" s="1"/>
      <c r="T854" s="1"/>
      <c r="U854" s="1"/>
      <c r="V854" s="1"/>
      <c r="W854" s="1"/>
      <c r="Z854" s="4"/>
    </row>
    <row r="855" spans="12:26" ht="12.75">
      <c r="L855" s="4"/>
      <c r="N855" s="2"/>
      <c r="O855" s="1"/>
      <c r="P855" s="1"/>
      <c r="Q855" s="1"/>
      <c r="R855" s="1"/>
      <c r="S855" s="1"/>
      <c r="T855" s="1"/>
      <c r="U855" s="1"/>
      <c r="V855" s="1"/>
      <c r="W855" s="1"/>
      <c r="Z855" s="4"/>
    </row>
    <row r="856" spans="12:26" ht="12.75">
      <c r="L856" s="4"/>
      <c r="N856" s="2"/>
      <c r="O856" s="1"/>
      <c r="P856" s="1"/>
      <c r="Q856" s="1"/>
      <c r="R856" s="1"/>
      <c r="S856" s="1"/>
      <c r="T856" s="1"/>
      <c r="U856" s="1"/>
      <c r="V856" s="1"/>
      <c r="W856" s="1"/>
      <c r="Z856" s="4"/>
    </row>
    <row r="857" spans="12:26" ht="12.75">
      <c r="L857" s="4"/>
      <c r="N857" s="2"/>
      <c r="O857" s="1"/>
      <c r="P857" s="1"/>
      <c r="Q857" s="1"/>
      <c r="R857" s="1"/>
      <c r="S857" s="1"/>
      <c r="T857" s="1"/>
      <c r="U857" s="1"/>
      <c r="V857" s="1"/>
      <c r="W857" s="1"/>
      <c r="Z857" s="4"/>
    </row>
    <row r="858" spans="12:26" ht="12.75">
      <c r="L858" s="4"/>
      <c r="N858" s="2"/>
      <c r="O858" s="1"/>
      <c r="P858" s="1"/>
      <c r="Q858" s="1"/>
      <c r="R858" s="1"/>
      <c r="S858" s="1"/>
      <c r="T858" s="1"/>
      <c r="U858" s="1"/>
      <c r="V858" s="1"/>
      <c r="W858" s="1"/>
      <c r="Z858" s="4"/>
    </row>
    <row r="859" spans="12:26" ht="12.75">
      <c r="L859" s="4"/>
      <c r="N859" s="2"/>
      <c r="O859" s="1"/>
      <c r="P859" s="1"/>
      <c r="Q859" s="1"/>
      <c r="R859" s="1"/>
      <c r="S859" s="1"/>
      <c r="T859" s="1"/>
      <c r="U859" s="1"/>
      <c r="V859" s="1"/>
      <c r="W859" s="1"/>
      <c r="Z859" s="4"/>
    </row>
    <row r="860" spans="12:26" ht="12.75">
      <c r="L860" s="4"/>
      <c r="N860" s="2"/>
      <c r="O860" s="1"/>
      <c r="P860" s="1"/>
      <c r="Q860" s="1"/>
      <c r="R860" s="1"/>
      <c r="S860" s="1"/>
      <c r="T860" s="1"/>
      <c r="U860" s="1"/>
      <c r="V860" s="1"/>
      <c r="W860" s="1"/>
      <c r="Z860" s="4"/>
    </row>
    <row r="861" spans="12:26" ht="12.75">
      <c r="L861" s="4"/>
      <c r="N861" s="2"/>
      <c r="O861" s="1"/>
      <c r="P861" s="1"/>
      <c r="Q861" s="1"/>
      <c r="R861" s="1"/>
      <c r="S861" s="1"/>
      <c r="T861" s="1"/>
      <c r="U861" s="1"/>
      <c r="V861" s="1"/>
      <c r="W861" s="1"/>
      <c r="Z861" s="4"/>
    </row>
    <row r="862" spans="12:26" ht="12.75">
      <c r="L862" s="4"/>
      <c r="N862" s="2"/>
      <c r="O862" s="1"/>
      <c r="P862" s="1"/>
      <c r="Q862" s="1"/>
      <c r="R862" s="1"/>
      <c r="S862" s="1"/>
      <c r="T862" s="1"/>
      <c r="U862" s="1"/>
      <c r="V862" s="1"/>
      <c r="W862" s="1"/>
      <c r="Z862" s="4"/>
    </row>
    <row r="863" spans="12:26" ht="12.75">
      <c r="L863" s="4"/>
      <c r="N863" s="2"/>
      <c r="O863" s="1"/>
      <c r="P863" s="1"/>
      <c r="Q863" s="1"/>
      <c r="R863" s="1"/>
      <c r="S863" s="1"/>
      <c r="T863" s="1"/>
      <c r="U863" s="1"/>
      <c r="V863" s="1"/>
      <c r="W863" s="1"/>
      <c r="Z863" s="4"/>
    </row>
    <row r="864" spans="12:26" ht="12.75">
      <c r="L864" s="4"/>
      <c r="N864" s="2"/>
      <c r="O864" s="1"/>
      <c r="P864" s="1"/>
      <c r="Q864" s="1"/>
      <c r="R864" s="1"/>
      <c r="S864" s="1"/>
      <c r="T864" s="1"/>
      <c r="U864" s="1"/>
      <c r="V864" s="1"/>
      <c r="W864" s="1"/>
      <c r="Z864" s="4"/>
    </row>
    <row r="865" spans="12:26" ht="12.75">
      <c r="L865" s="4"/>
      <c r="N865" s="2"/>
      <c r="O865" s="1"/>
      <c r="P865" s="1"/>
      <c r="Q865" s="1"/>
      <c r="R865" s="1"/>
      <c r="S865" s="1"/>
      <c r="T865" s="1"/>
      <c r="U865" s="1"/>
      <c r="V865" s="1"/>
      <c r="W865" s="1"/>
      <c r="Z865" s="4"/>
    </row>
    <row r="866" spans="12:26" ht="12.75">
      <c r="L866" s="4"/>
      <c r="N866" s="2"/>
      <c r="O866" s="1"/>
      <c r="P866" s="1"/>
      <c r="Q866" s="1"/>
      <c r="R866" s="1"/>
      <c r="S866" s="1"/>
      <c r="T866" s="1"/>
      <c r="U866" s="1"/>
      <c r="V866" s="1"/>
      <c r="W866" s="1"/>
      <c r="Z866" s="4"/>
    </row>
    <row r="867" spans="12:26" ht="12">
      <c r="L867" s="4"/>
      <c r="Z867" s="4"/>
    </row>
    <row r="868" spans="12:26" ht="12">
      <c r="L868" s="4"/>
      <c r="Z868" s="4"/>
    </row>
    <row r="869" spans="12:26" ht="12">
      <c r="L869" s="4"/>
      <c r="Z869" s="4"/>
    </row>
    <row r="870" spans="12:26" ht="12">
      <c r="L870" s="4"/>
      <c r="Z870" s="4"/>
    </row>
    <row r="871" spans="12:26" ht="12">
      <c r="L871" s="4"/>
      <c r="Z871" s="4"/>
    </row>
    <row r="872" spans="12:26" ht="12">
      <c r="L872" s="4"/>
      <c r="Z872" s="4"/>
    </row>
    <row r="873" spans="12:26" ht="12">
      <c r="L873" s="4"/>
      <c r="Z873" s="4"/>
    </row>
    <row r="874" spans="12:26" ht="12">
      <c r="L874" s="4"/>
      <c r="Z874" s="4"/>
    </row>
    <row r="875" spans="12:26" ht="12">
      <c r="L875" s="4"/>
      <c r="Z875" s="4"/>
    </row>
    <row r="876" spans="12:26" ht="12">
      <c r="L876" s="4"/>
      <c r="Z876" s="4"/>
    </row>
    <row r="877" spans="12:26" ht="12">
      <c r="L877" s="4"/>
      <c r="Z877" s="4"/>
    </row>
    <row r="878" spans="12:26" ht="12">
      <c r="L878" s="4"/>
      <c r="Z878" s="4"/>
    </row>
    <row r="879" spans="12:26" ht="12">
      <c r="L879" s="4"/>
      <c r="Z879" s="4"/>
    </row>
    <row r="880" spans="12:26" ht="12">
      <c r="L880" s="4"/>
      <c r="Z880" s="4"/>
    </row>
    <row r="881" spans="12:26" ht="12">
      <c r="L881" s="4"/>
      <c r="Z881" s="4"/>
    </row>
    <row r="882" spans="12:26" ht="12">
      <c r="L882" s="4"/>
      <c r="Z882" s="4"/>
    </row>
    <row r="883" spans="12:26" ht="12">
      <c r="L883" s="4"/>
      <c r="Z883" s="4"/>
    </row>
    <row r="884" spans="12:26" ht="12">
      <c r="L884" s="4"/>
      <c r="Z884" s="4"/>
    </row>
    <row r="885" spans="12:26" ht="12">
      <c r="L885" s="4"/>
      <c r="Z885" s="4"/>
    </row>
    <row r="886" spans="12:26" ht="12">
      <c r="L886" s="4"/>
      <c r="Z886" s="4"/>
    </row>
    <row r="887" spans="12:26" ht="12">
      <c r="L887" s="4"/>
      <c r="Z887" s="4"/>
    </row>
    <row r="888" spans="12:26" ht="12">
      <c r="L888" s="4"/>
      <c r="Z888" s="4"/>
    </row>
    <row r="889" spans="12:26" ht="12">
      <c r="L889" s="4"/>
      <c r="Z889" s="4"/>
    </row>
    <row r="890" spans="12:26" ht="12">
      <c r="L890" s="4"/>
      <c r="Z890" s="4"/>
    </row>
    <row r="891" spans="12:26" ht="12">
      <c r="L891" s="4"/>
      <c r="Z891" s="4"/>
    </row>
    <row r="892" spans="12:26" ht="12">
      <c r="L892" s="4"/>
      <c r="Z892" s="4"/>
    </row>
    <row r="893" spans="12:26" ht="12">
      <c r="L893" s="4"/>
      <c r="Z893" s="4"/>
    </row>
    <row r="894" spans="12:26" ht="12">
      <c r="L894" s="4"/>
      <c r="Z894" s="4"/>
    </row>
    <row r="895" spans="12:26" ht="12">
      <c r="L895" s="4"/>
      <c r="Z895" s="4"/>
    </row>
    <row r="896" spans="12:26" ht="12">
      <c r="L896" s="4"/>
      <c r="Z896" s="4"/>
    </row>
    <row r="897" spans="12:26" ht="12">
      <c r="L897" s="4"/>
      <c r="Z897" s="4"/>
    </row>
    <row r="898" spans="12:26" ht="12">
      <c r="L898" s="4"/>
      <c r="Z898" s="4"/>
    </row>
    <row r="899" spans="12:26" ht="12">
      <c r="L899" s="4"/>
      <c r="Z899" s="4"/>
    </row>
    <row r="900" spans="12:26" ht="12">
      <c r="L900" s="4"/>
      <c r="Z900" s="4"/>
    </row>
    <row r="901" spans="12:26" ht="12">
      <c r="L901" s="4"/>
      <c r="Z901" s="4"/>
    </row>
    <row r="902" spans="12:26" ht="12">
      <c r="L902" s="4"/>
      <c r="Z902" s="4"/>
    </row>
    <row r="903" spans="12:26" ht="12">
      <c r="L903" s="4"/>
      <c r="Z903" s="4"/>
    </row>
    <row r="904" spans="12:26" ht="12">
      <c r="L904" s="4"/>
      <c r="Z904" s="4"/>
    </row>
    <row r="905" spans="12:26" ht="12">
      <c r="L905" s="4"/>
      <c r="Z905" s="4"/>
    </row>
    <row r="906" spans="12:26" ht="12">
      <c r="L906" s="4"/>
      <c r="Z906" s="4"/>
    </row>
    <row r="907" spans="12:26" ht="12">
      <c r="L907" s="4"/>
      <c r="Z907" s="4"/>
    </row>
    <row r="908" spans="12:26" ht="12">
      <c r="L908" s="4"/>
      <c r="Z908" s="4"/>
    </row>
    <row r="909" spans="12:26" ht="12">
      <c r="L909" s="4"/>
      <c r="Z909" s="4"/>
    </row>
    <row r="910" spans="12:26" ht="12">
      <c r="L910" s="4"/>
      <c r="Z910" s="4"/>
    </row>
    <row r="911" spans="12:26" ht="12">
      <c r="L911" s="4"/>
      <c r="Z911" s="4"/>
    </row>
    <row r="912" spans="12:26" ht="12">
      <c r="L912" s="4"/>
      <c r="Z912" s="4"/>
    </row>
    <row r="913" spans="12:26" ht="12">
      <c r="L913" s="4"/>
      <c r="Z913" s="4"/>
    </row>
    <row r="914" spans="12:26" ht="12">
      <c r="L914" s="4"/>
      <c r="Z914" s="4"/>
    </row>
    <row r="915" spans="12:26" ht="12">
      <c r="L915" s="4"/>
      <c r="Z915" s="4"/>
    </row>
    <row r="916" spans="12:26" ht="12">
      <c r="L916" s="4"/>
      <c r="Z916" s="4"/>
    </row>
    <row r="917" spans="12:26" ht="12">
      <c r="L917" s="4"/>
      <c r="Z917" s="4"/>
    </row>
    <row r="918" spans="12:26" ht="12">
      <c r="L918" s="4"/>
      <c r="Z918" s="4"/>
    </row>
    <row r="919" spans="12:26" ht="12">
      <c r="L919" s="4"/>
      <c r="Z919" s="4"/>
    </row>
    <row r="920" spans="12:26" ht="12">
      <c r="L920" s="4"/>
      <c r="Z920" s="4"/>
    </row>
    <row r="921" spans="12:26" ht="12">
      <c r="L921" s="4"/>
      <c r="Z921" s="4"/>
    </row>
    <row r="922" spans="12:26" ht="12">
      <c r="L922" s="4"/>
      <c r="Z922" s="4"/>
    </row>
    <row r="923" spans="12:26" ht="12">
      <c r="L923" s="4"/>
      <c r="Z923" s="4"/>
    </row>
    <row r="924" spans="12:26" ht="12">
      <c r="L924" s="4"/>
      <c r="Z924" s="4"/>
    </row>
    <row r="925" spans="12:26" ht="12">
      <c r="L925" s="4"/>
      <c r="Z925" s="4"/>
    </row>
    <row r="926" spans="12:26" ht="12">
      <c r="L926" s="4"/>
      <c r="Z926" s="4"/>
    </row>
    <row r="927" spans="12:26" ht="12">
      <c r="L927" s="4"/>
      <c r="Z927" s="4"/>
    </row>
    <row r="928" spans="12:26" ht="12">
      <c r="L928" s="4"/>
      <c r="Z928" s="4"/>
    </row>
    <row r="929" spans="12:26" ht="12">
      <c r="L929" s="4"/>
      <c r="Z929" s="4"/>
    </row>
    <row r="930" spans="12:26" ht="12">
      <c r="L930" s="4"/>
      <c r="Z930" s="4"/>
    </row>
    <row r="931" spans="12:26" ht="12">
      <c r="L931" s="4"/>
      <c r="Z931" s="4"/>
    </row>
    <row r="932" spans="12:26" ht="12">
      <c r="L932" s="4"/>
      <c r="Z932" s="4"/>
    </row>
    <row r="933" spans="12:26" ht="12">
      <c r="L933" s="4"/>
      <c r="Z933" s="4"/>
    </row>
    <row r="934" spans="12:26" ht="12">
      <c r="L934" s="4"/>
      <c r="Z934" s="4"/>
    </row>
    <row r="935" spans="12:26" ht="12">
      <c r="L935" s="4"/>
      <c r="Z935" s="4"/>
    </row>
    <row r="936" spans="12:26" ht="12">
      <c r="L936" s="4"/>
      <c r="Z936" s="4"/>
    </row>
    <row r="937" spans="12:26" ht="12">
      <c r="L937" s="4"/>
      <c r="Z937" s="4"/>
    </row>
    <row r="938" spans="12:26" ht="12">
      <c r="L938" s="4"/>
      <c r="Z938" s="4"/>
    </row>
    <row r="939" spans="12:26" ht="12">
      <c r="L939" s="4"/>
      <c r="Z939" s="4"/>
    </row>
    <row r="940" spans="12:26" ht="12">
      <c r="L940" s="4"/>
      <c r="Z940" s="4"/>
    </row>
    <row r="941" spans="12:26" ht="12">
      <c r="L941" s="4"/>
      <c r="Z941" s="4"/>
    </row>
    <row r="942" spans="12:26" ht="12">
      <c r="L942" s="4"/>
      <c r="Z942" s="4"/>
    </row>
    <row r="943" spans="12:26" ht="12">
      <c r="L943" s="4"/>
      <c r="Z943" s="4"/>
    </row>
    <row r="944" spans="12:26" ht="12">
      <c r="L944" s="4"/>
      <c r="Z944" s="4"/>
    </row>
    <row r="945" spans="12:26" ht="12">
      <c r="L945" s="4"/>
      <c r="Z945" s="4"/>
    </row>
    <row r="946" spans="12:26" ht="12">
      <c r="L946" s="4"/>
      <c r="Z946" s="4"/>
    </row>
    <row r="947" spans="12:26" ht="12">
      <c r="L947" s="4"/>
      <c r="Z947" s="4"/>
    </row>
    <row r="948" spans="12:26" ht="12">
      <c r="L948" s="4"/>
      <c r="Z948" s="4"/>
    </row>
    <row r="949" spans="12:26" ht="12">
      <c r="L949" s="4"/>
      <c r="Z949" s="4"/>
    </row>
    <row r="950" spans="12:26" ht="12">
      <c r="L950" s="4"/>
      <c r="Z950" s="4"/>
    </row>
    <row r="951" spans="12:26" ht="12">
      <c r="L951" s="4"/>
      <c r="Z951" s="4"/>
    </row>
    <row r="952" spans="12:26" ht="12">
      <c r="L952" s="4"/>
      <c r="Z952" s="4"/>
    </row>
    <row r="953" spans="12:26" ht="12">
      <c r="L953" s="4"/>
      <c r="Z953" s="4"/>
    </row>
    <row r="954" spans="12:26" ht="12">
      <c r="L954" s="4"/>
      <c r="Z954" s="4"/>
    </row>
    <row r="955" spans="12:26" ht="12">
      <c r="L955" s="4"/>
      <c r="Z955" s="4"/>
    </row>
    <row r="956" spans="12:26" ht="12">
      <c r="L956" s="4"/>
      <c r="Z956" s="4"/>
    </row>
    <row r="957" spans="12:26" ht="12">
      <c r="L957" s="4"/>
      <c r="Z957" s="4"/>
    </row>
    <row r="958" spans="12:26" ht="12">
      <c r="L958" s="4"/>
      <c r="Z958" s="4"/>
    </row>
    <row r="959" spans="12:26" ht="12">
      <c r="L959" s="4"/>
      <c r="Z959" s="4"/>
    </row>
    <row r="960" spans="12:26" ht="12">
      <c r="L960" s="4"/>
      <c r="Z960" s="4"/>
    </row>
    <row r="961" spans="12:26" ht="12">
      <c r="L961" s="4"/>
      <c r="Z961" s="4"/>
    </row>
    <row r="962" spans="12:26" ht="12">
      <c r="L962" s="4"/>
      <c r="Z962" s="4"/>
    </row>
    <row r="963" spans="12:26" ht="12">
      <c r="L963" s="4"/>
      <c r="Z963" s="4"/>
    </row>
    <row r="964" spans="12:26" ht="12">
      <c r="L964" s="4"/>
      <c r="Z964" s="4"/>
    </row>
    <row r="965" spans="12:26" ht="12">
      <c r="L965" s="4"/>
      <c r="Z965" s="4"/>
    </row>
    <row r="966" spans="12:26" ht="12">
      <c r="L966" s="4"/>
      <c r="Z966" s="4"/>
    </row>
    <row r="967" spans="12:26" ht="12">
      <c r="L967" s="4"/>
      <c r="Z967" s="4"/>
    </row>
    <row r="968" spans="12:26" ht="12">
      <c r="L968" s="4"/>
      <c r="Z968" s="4"/>
    </row>
    <row r="969" spans="12:26" ht="12">
      <c r="L969" s="4"/>
      <c r="Z969" s="4"/>
    </row>
    <row r="970" spans="12:26" ht="12">
      <c r="L970" s="4"/>
      <c r="Z970" s="4"/>
    </row>
    <row r="971" spans="12:26" ht="12">
      <c r="L971" s="4"/>
      <c r="Z971" s="4"/>
    </row>
    <row r="972" spans="12:26" ht="12">
      <c r="L972" s="4"/>
      <c r="Z972" s="4"/>
    </row>
    <row r="973" spans="12:26" ht="12">
      <c r="L973" s="4"/>
      <c r="Z973" s="4"/>
    </row>
    <row r="974" spans="12:26" ht="12">
      <c r="L974" s="4"/>
      <c r="Z974" s="4"/>
    </row>
    <row r="975" spans="12:26" ht="12">
      <c r="L975" s="4"/>
      <c r="Z975" s="4"/>
    </row>
    <row r="976" spans="12:26" ht="12">
      <c r="L976" s="4"/>
      <c r="Z976" s="4"/>
    </row>
    <row r="977" spans="12:26" ht="12">
      <c r="L977" s="4"/>
      <c r="Z977" s="4"/>
    </row>
    <row r="978" spans="12:26" ht="12">
      <c r="L978" s="4"/>
      <c r="Z978" s="4"/>
    </row>
    <row r="979" spans="12:26" ht="12">
      <c r="L979" s="4"/>
      <c r="Z979" s="4"/>
    </row>
    <row r="980" spans="12:26" ht="12">
      <c r="L980" s="4"/>
      <c r="Z980" s="4"/>
    </row>
    <row r="981" spans="12:26" ht="12">
      <c r="L981" s="4"/>
      <c r="Z981" s="4"/>
    </row>
    <row r="982" spans="12:26" ht="12">
      <c r="L982" s="4"/>
      <c r="Z982" s="4"/>
    </row>
    <row r="983" spans="12:26" ht="12">
      <c r="L983" s="4"/>
      <c r="Z983" s="4"/>
    </row>
    <row r="984" spans="12:26" ht="12">
      <c r="L984" s="4"/>
      <c r="Z984" s="4"/>
    </row>
    <row r="985" spans="12:26" ht="12">
      <c r="L985" s="4"/>
      <c r="Z985" s="4"/>
    </row>
    <row r="986" spans="12:26" ht="12">
      <c r="L986" s="4"/>
      <c r="Z986" s="4"/>
    </row>
    <row r="987" spans="12:26" ht="12">
      <c r="L987" s="4"/>
      <c r="Z987" s="4"/>
    </row>
    <row r="988" spans="12:26" ht="12">
      <c r="L988" s="4"/>
      <c r="Z988" s="4"/>
    </row>
    <row r="989" spans="12:26" ht="12">
      <c r="L989" s="4"/>
      <c r="Z989" s="4"/>
    </row>
    <row r="990" spans="12:26" ht="12">
      <c r="L990" s="4"/>
      <c r="Z990" s="4"/>
    </row>
    <row r="991" spans="12:26" ht="12">
      <c r="L991" s="4"/>
      <c r="Z991" s="4"/>
    </row>
    <row r="992" spans="12:26" ht="12">
      <c r="L992" s="4"/>
      <c r="Z992" s="4"/>
    </row>
    <row r="993" spans="12:26" ht="12">
      <c r="L993" s="4"/>
      <c r="Z993" s="4"/>
    </row>
    <row r="994" spans="12:26" ht="12">
      <c r="L994" s="4"/>
      <c r="Z994" s="4"/>
    </row>
    <row r="995" spans="12:26" ht="12">
      <c r="L995" s="4"/>
      <c r="Z995" s="4"/>
    </row>
    <row r="996" spans="12:26" ht="12">
      <c r="L996" s="4"/>
      <c r="Z996" s="4"/>
    </row>
    <row r="997" spans="12:26" ht="12">
      <c r="L997" s="4"/>
      <c r="Z997" s="4"/>
    </row>
    <row r="998" spans="12:26" ht="12">
      <c r="L998" s="4"/>
      <c r="Z998" s="4"/>
    </row>
    <row r="999" spans="12:26" ht="12">
      <c r="L999" s="4"/>
      <c r="Z999" s="4"/>
    </row>
    <row r="1000" spans="12:26" ht="12">
      <c r="L1000" s="4"/>
      <c r="Z1000" s="4"/>
    </row>
    <row r="1001" spans="12:26" ht="12">
      <c r="L1001" s="4"/>
      <c r="Z1001" s="4"/>
    </row>
    <row r="1002" spans="12:26" ht="12">
      <c r="L1002" s="4"/>
      <c r="Z1002" s="4"/>
    </row>
    <row r="1003" spans="12:26" ht="12">
      <c r="L1003" s="4"/>
      <c r="Z1003" s="4"/>
    </row>
    <row r="1004" spans="12:26" ht="12">
      <c r="L1004" s="4"/>
      <c r="Z1004" s="4"/>
    </row>
    <row r="1005" spans="12:26" ht="12">
      <c r="L1005" s="4"/>
      <c r="Z1005" s="4"/>
    </row>
    <row r="1006" spans="12:26" ht="12">
      <c r="L1006" s="4"/>
      <c r="Z1006" s="4"/>
    </row>
    <row r="1007" spans="12:26" ht="12">
      <c r="L1007" s="4"/>
      <c r="Z1007" s="4"/>
    </row>
    <row r="1008" spans="12:26" ht="12">
      <c r="L1008" s="4"/>
      <c r="Z1008" s="4"/>
    </row>
    <row r="1009" spans="12:26" ht="12">
      <c r="L1009" s="4"/>
      <c r="Z1009" s="4"/>
    </row>
    <row r="1010" spans="12:26" ht="12">
      <c r="L1010" s="4"/>
      <c r="Z1010" s="4"/>
    </row>
    <row r="1011" spans="12:26" ht="12">
      <c r="L1011" s="4"/>
      <c r="Z1011" s="4"/>
    </row>
    <row r="1012" spans="12:26" ht="12">
      <c r="L1012" s="4"/>
      <c r="Z1012" s="4"/>
    </row>
    <row r="1013" spans="12:26" ht="12">
      <c r="L1013" s="4"/>
      <c r="Z1013" s="4"/>
    </row>
    <row r="1014" spans="12:26" ht="12">
      <c r="L1014" s="4"/>
      <c r="Z1014" s="4"/>
    </row>
    <row r="1015" spans="12:26" ht="12">
      <c r="L1015" s="4"/>
      <c r="Z1015" s="4"/>
    </row>
    <row r="1016" spans="12:26" ht="12">
      <c r="L1016" s="4"/>
      <c r="Z1016" s="4"/>
    </row>
    <row r="1017" spans="12:26" ht="12">
      <c r="L1017" s="4"/>
      <c r="Z1017" s="4"/>
    </row>
    <row r="1018" spans="12:26" ht="12">
      <c r="L1018" s="4"/>
      <c r="Z1018" s="4"/>
    </row>
    <row r="1019" spans="12:26" ht="12">
      <c r="L1019" s="4"/>
      <c r="Z1019" s="4"/>
    </row>
    <row r="1020" spans="12:26" ht="12">
      <c r="L1020" s="4"/>
      <c r="Z1020" s="4"/>
    </row>
    <row r="1021" spans="12:26" ht="12">
      <c r="L1021" s="4"/>
      <c r="Z1021" s="4"/>
    </row>
    <row r="1022" spans="12:26" ht="12">
      <c r="L1022" s="4"/>
      <c r="Z1022" s="4"/>
    </row>
    <row r="1023" spans="12:26" ht="12">
      <c r="L1023" s="4"/>
      <c r="Z1023" s="4"/>
    </row>
    <row r="1024" spans="12:26" ht="12">
      <c r="L1024" s="4"/>
      <c r="Z1024" s="4"/>
    </row>
    <row r="1025" spans="12:26" ht="12">
      <c r="L1025" s="4"/>
      <c r="Z1025" s="4"/>
    </row>
    <row r="1026" spans="12:26" ht="12">
      <c r="L1026" s="4"/>
      <c r="Z1026" s="4"/>
    </row>
    <row r="1027" spans="12:26" ht="12">
      <c r="L1027" s="4"/>
      <c r="Z1027" s="4"/>
    </row>
    <row r="1028" spans="12:26" ht="12">
      <c r="L1028" s="4"/>
      <c r="Z1028" s="4"/>
    </row>
    <row r="1029" spans="12:26" ht="12">
      <c r="L1029" s="4"/>
      <c r="Z1029" s="4"/>
    </row>
    <row r="1030" spans="12:26" ht="12">
      <c r="L1030" s="4"/>
      <c r="Z1030" s="4"/>
    </row>
    <row r="1031" spans="12:26" ht="12">
      <c r="L1031" s="4"/>
      <c r="Z1031" s="4"/>
    </row>
    <row r="1032" spans="12:26" ht="12">
      <c r="L1032" s="4"/>
      <c r="Z1032" s="4"/>
    </row>
    <row r="1033" spans="12:26" ht="12">
      <c r="L1033" s="4"/>
      <c r="Z1033" s="4"/>
    </row>
    <row r="1034" spans="12:26" ht="12">
      <c r="L1034" s="4"/>
      <c r="Z1034" s="4"/>
    </row>
    <row r="1035" spans="12:26" ht="12">
      <c r="L1035" s="4"/>
      <c r="Z1035" s="4"/>
    </row>
    <row r="1036" spans="12:26" ht="12">
      <c r="L1036" s="4"/>
      <c r="Z1036" s="4"/>
    </row>
    <row r="1037" spans="12:26" ht="12">
      <c r="L1037" s="4"/>
      <c r="Z1037" s="4"/>
    </row>
    <row r="1038" spans="12:26" ht="12">
      <c r="L1038" s="4"/>
      <c r="Z1038" s="4"/>
    </row>
    <row r="1039" spans="12:26" ht="12">
      <c r="L1039" s="4"/>
      <c r="Z1039" s="4"/>
    </row>
    <row r="1040" spans="12:26" ht="12">
      <c r="L1040" s="4"/>
      <c r="Z1040" s="4"/>
    </row>
    <row r="1041" spans="12:26" ht="12">
      <c r="L1041" s="4"/>
      <c r="Z1041" s="4"/>
    </row>
    <row r="1042" spans="12:26" ht="12">
      <c r="L1042" s="4"/>
      <c r="Z1042" s="4"/>
    </row>
    <row r="1043" spans="12:26" ht="12">
      <c r="L1043" s="4"/>
      <c r="Z1043" s="4"/>
    </row>
    <row r="1044" spans="12:26" ht="12">
      <c r="L1044" s="4"/>
      <c r="Z1044" s="4"/>
    </row>
    <row r="1045" spans="12:26" ht="12">
      <c r="L1045" s="4"/>
      <c r="Z1045" s="4"/>
    </row>
    <row r="1046" spans="12:26" ht="12">
      <c r="L1046" s="4"/>
      <c r="Z1046" s="4"/>
    </row>
    <row r="1047" spans="12:26" ht="12">
      <c r="L1047" s="4"/>
      <c r="Z1047" s="4"/>
    </row>
    <row r="1048" spans="12:26" ht="12">
      <c r="L1048" s="4"/>
      <c r="Z1048" s="4"/>
    </row>
    <row r="1049" spans="12:26" ht="12">
      <c r="L1049" s="4"/>
      <c r="Z1049" s="4"/>
    </row>
    <row r="1050" spans="12:26" ht="12">
      <c r="L1050" s="4"/>
      <c r="Z1050" s="4"/>
    </row>
    <row r="1051" spans="12:26" ht="12">
      <c r="L1051" s="4"/>
      <c r="Z1051" s="4"/>
    </row>
    <row r="1052" spans="12:26" ht="12">
      <c r="L1052" s="4"/>
      <c r="Z1052" s="4"/>
    </row>
    <row r="1053" spans="12:26" ht="12">
      <c r="L1053" s="4"/>
      <c r="Z1053" s="4"/>
    </row>
    <row r="1054" spans="12:26" ht="12">
      <c r="L1054" s="4"/>
      <c r="Z1054" s="4"/>
    </row>
    <row r="1055" spans="12:26" ht="12">
      <c r="L1055" s="4"/>
      <c r="Z1055" s="4"/>
    </row>
    <row r="1056" spans="12:26" ht="12">
      <c r="L1056" s="4"/>
      <c r="Z1056" s="4"/>
    </row>
    <row r="1057" spans="12:26" ht="12">
      <c r="L1057" s="4"/>
      <c r="Z1057" s="4"/>
    </row>
    <row r="1058" spans="12:26" ht="12">
      <c r="L1058" s="4"/>
      <c r="Z1058" s="4"/>
    </row>
    <row r="1059" spans="12:26" ht="12">
      <c r="L1059" s="4"/>
      <c r="Z1059" s="4"/>
    </row>
    <row r="1060" spans="12:26" ht="12">
      <c r="L1060" s="4"/>
      <c r="Z1060" s="4"/>
    </row>
    <row r="1061" spans="12:26" ht="12">
      <c r="L1061" s="4"/>
      <c r="Z1061" s="4"/>
    </row>
    <row r="1062" spans="12:26" ht="12">
      <c r="L1062" s="4"/>
      <c r="Z1062" s="4"/>
    </row>
    <row r="1063" spans="12:26" ht="12">
      <c r="L1063" s="4"/>
      <c r="Z1063" s="4"/>
    </row>
    <row r="1064" spans="12:26" ht="12">
      <c r="L1064" s="4"/>
      <c r="Z1064" s="4"/>
    </row>
    <row r="1065" spans="12:26" ht="12">
      <c r="L1065" s="4"/>
      <c r="Z1065" s="4"/>
    </row>
    <row r="1066" spans="12:26" ht="12">
      <c r="L1066" s="4"/>
      <c r="Z1066" s="4"/>
    </row>
    <row r="1067" spans="12:26" ht="12">
      <c r="L1067" s="4"/>
      <c r="Z1067" s="4"/>
    </row>
    <row r="1068" spans="12:26" ht="12">
      <c r="L1068" s="4"/>
      <c r="Z1068" s="4"/>
    </row>
    <row r="1069" spans="12:26" ht="12">
      <c r="L1069" s="4"/>
      <c r="Z1069" s="4"/>
    </row>
    <row r="1070" spans="12:26" ht="12">
      <c r="L1070" s="4"/>
      <c r="Z1070" s="4"/>
    </row>
    <row r="1071" spans="12:26" ht="12">
      <c r="L1071" s="4"/>
      <c r="Z1071" s="4"/>
    </row>
    <row r="1072" spans="12:26" ht="12">
      <c r="L1072" s="4"/>
      <c r="Z1072" s="4"/>
    </row>
    <row r="1073" spans="12:26" ht="12">
      <c r="L1073" s="4"/>
      <c r="Z1073" s="4"/>
    </row>
    <row r="1074" spans="12:26" ht="12">
      <c r="L1074" s="4"/>
      <c r="Z1074" s="4"/>
    </row>
    <row r="1075" spans="12:26" ht="12">
      <c r="L1075" s="4"/>
      <c r="Z1075" s="4"/>
    </row>
    <row r="1076" spans="12:26" ht="12">
      <c r="L1076" s="4"/>
      <c r="Z1076" s="4"/>
    </row>
    <row r="1077" spans="12:26" ht="12">
      <c r="L1077" s="4"/>
      <c r="Z1077" s="4"/>
    </row>
    <row r="1078" spans="12:26" ht="12">
      <c r="L1078" s="4"/>
      <c r="Z1078" s="4"/>
    </row>
    <row r="1079" spans="12:26" ht="12">
      <c r="L1079" s="4"/>
      <c r="Z1079" s="4"/>
    </row>
    <row r="1080" spans="12:26" ht="12">
      <c r="L1080" s="4"/>
      <c r="Z1080" s="4"/>
    </row>
    <row r="1081" spans="12:26" ht="12">
      <c r="L1081" s="4"/>
      <c r="Z1081" s="4"/>
    </row>
    <row r="1082" spans="12:26" ht="12">
      <c r="L1082" s="4"/>
      <c r="Z1082" s="4"/>
    </row>
    <row r="1083" spans="12:26" ht="12">
      <c r="L1083" s="4"/>
      <c r="Z1083" s="4"/>
    </row>
    <row r="1084" spans="12:26" ht="12">
      <c r="L1084" s="4"/>
      <c r="Z1084" s="4"/>
    </row>
    <row r="1085" spans="12:26" ht="12">
      <c r="L1085" s="4"/>
      <c r="Z1085" s="4"/>
    </row>
    <row r="1086" spans="12:26" ht="12">
      <c r="L1086" s="4"/>
      <c r="Z1086" s="4"/>
    </row>
    <row r="1087" spans="12:26" ht="12">
      <c r="L1087" s="4"/>
      <c r="Z1087" s="4"/>
    </row>
    <row r="1088" spans="12:26" ht="12">
      <c r="L1088" s="4"/>
      <c r="Z1088" s="4"/>
    </row>
    <row r="1089" spans="12:26" ht="12">
      <c r="L1089" s="4"/>
      <c r="Z1089" s="4"/>
    </row>
    <row r="1090" spans="12:26" ht="12">
      <c r="L1090" s="4"/>
      <c r="Z1090" s="4"/>
    </row>
    <row r="1091" spans="12:26" ht="12">
      <c r="L1091" s="4"/>
      <c r="Z1091" s="4"/>
    </row>
    <row r="1092" spans="12:26" ht="12">
      <c r="L1092" s="4"/>
      <c r="Z1092" s="4"/>
    </row>
    <row r="1093" spans="12:26" ht="12">
      <c r="L1093" s="4"/>
      <c r="Z1093" s="4"/>
    </row>
    <row r="1094" spans="12:26" ht="12">
      <c r="L1094" s="4"/>
      <c r="Z1094" s="4"/>
    </row>
    <row r="1095" spans="12:26" ht="12">
      <c r="L1095" s="4"/>
      <c r="Z1095" s="4"/>
    </row>
    <row r="1096" spans="12:26" ht="12">
      <c r="L1096" s="4"/>
      <c r="Z1096" s="4"/>
    </row>
    <row r="1097" spans="12:26" ht="12">
      <c r="L1097" s="4"/>
      <c r="Z1097" s="4"/>
    </row>
    <row r="1098" spans="12:26" ht="12">
      <c r="L1098" s="4"/>
      <c r="Z1098" s="4"/>
    </row>
    <row r="1099" spans="12:26" ht="12">
      <c r="L1099" s="4"/>
      <c r="Z1099" s="4"/>
    </row>
    <row r="1100" spans="12:26" ht="12">
      <c r="L1100" s="4"/>
      <c r="Z1100" s="4"/>
    </row>
    <row r="1101" spans="12:26" ht="12">
      <c r="L1101" s="4"/>
      <c r="Z1101" s="4"/>
    </row>
    <row r="1102" spans="12:26" ht="12">
      <c r="L1102" s="4"/>
      <c r="Z1102" s="4"/>
    </row>
    <row r="1103" spans="12:26" ht="12">
      <c r="L1103" s="4"/>
      <c r="Z1103" s="4"/>
    </row>
    <row r="1104" spans="12:26" ht="12">
      <c r="L1104" s="4"/>
      <c r="Z1104" s="4"/>
    </row>
    <row r="1105" spans="12:26" ht="12">
      <c r="L1105" s="4"/>
      <c r="Z1105" s="4"/>
    </row>
    <row r="1106" spans="12:26" ht="12">
      <c r="L1106" s="4"/>
      <c r="Z1106" s="4"/>
    </row>
    <row r="1107" spans="12:26" ht="12">
      <c r="L1107" s="4"/>
      <c r="Z1107" s="4"/>
    </row>
    <row r="1108" spans="12:26" ht="12">
      <c r="L1108" s="4"/>
      <c r="Z1108" s="4"/>
    </row>
    <row r="1109" spans="12:26" ht="12">
      <c r="L1109" s="4"/>
      <c r="Z1109" s="4"/>
    </row>
    <row r="1110" spans="12:26" ht="12">
      <c r="L1110" s="4"/>
      <c r="Z1110" s="4"/>
    </row>
    <row r="1111" spans="12:26" ht="12">
      <c r="L1111" s="4"/>
      <c r="Z1111" s="4"/>
    </row>
    <row r="1112" spans="12:26" ht="12">
      <c r="L1112" s="4"/>
      <c r="Z1112" s="4"/>
    </row>
    <row r="1113" spans="12:26" ht="12">
      <c r="L1113" s="4"/>
      <c r="Z1113" s="4"/>
    </row>
    <row r="1114" spans="12:26" ht="12">
      <c r="L1114" s="4"/>
      <c r="Z1114" s="4"/>
    </row>
    <row r="1115" spans="12:26" ht="12">
      <c r="L1115" s="4"/>
      <c r="Z1115" s="4"/>
    </row>
    <row r="1116" spans="12:26" ht="12">
      <c r="L1116" s="4"/>
      <c r="Z1116" s="4"/>
    </row>
    <row r="1117" spans="12:26" ht="12">
      <c r="L1117" s="4"/>
      <c r="Z1117" s="4"/>
    </row>
    <row r="1118" spans="12:26" ht="12">
      <c r="L1118" s="4"/>
      <c r="Z1118" s="4"/>
    </row>
    <row r="1119" spans="12:26" ht="12">
      <c r="L1119" s="4"/>
      <c r="Z1119" s="4"/>
    </row>
    <row r="1120" spans="12:26" ht="12">
      <c r="L1120" s="4"/>
      <c r="Z1120" s="4"/>
    </row>
    <row r="1121" spans="12:26" ht="12">
      <c r="L1121" s="4"/>
      <c r="Z1121" s="4"/>
    </row>
    <row r="1122" spans="12:26" ht="12">
      <c r="L1122" s="4"/>
      <c r="Z1122" s="4"/>
    </row>
    <row r="1123" spans="12:26" ht="12">
      <c r="L1123" s="4"/>
      <c r="Z1123" s="4"/>
    </row>
    <row r="1124" spans="12:26" ht="12">
      <c r="L1124" s="4"/>
      <c r="Z1124" s="4"/>
    </row>
    <row r="1125" spans="12:26" ht="12">
      <c r="L1125" s="4"/>
      <c r="Z1125" s="4"/>
    </row>
    <row r="1126" spans="12:26" ht="12">
      <c r="L1126" s="4"/>
      <c r="Z1126" s="4"/>
    </row>
    <row r="1127" spans="12:26" ht="12">
      <c r="L1127" s="4"/>
      <c r="Z1127" s="4"/>
    </row>
    <row r="1128" spans="12:26" ht="12">
      <c r="L1128" s="4"/>
      <c r="Z1128" s="4"/>
    </row>
    <row r="1129" spans="12:26" ht="12">
      <c r="L1129" s="4"/>
      <c r="Z1129" s="4"/>
    </row>
    <row r="1130" spans="12:26" ht="12">
      <c r="L1130" s="4"/>
      <c r="Z1130" s="4"/>
    </row>
    <row r="1131" spans="12:26" ht="12">
      <c r="L1131" s="4"/>
      <c r="Z1131" s="4"/>
    </row>
    <row r="1132" spans="12:26" ht="12">
      <c r="L1132" s="4"/>
      <c r="Z1132" s="4"/>
    </row>
    <row r="1133" spans="12:26" ht="12">
      <c r="L1133" s="4"/>
      <c r="Z1133" s="4"/>
    </row>
    <row r="1134" spans="12:26" ht="12">
      <c r="L1134" s="4"/>
      <c r="Z1134" s="4"/>
    </row>
    <row r="1135" spans="12:26" ht="12">
      <c r="L1135" s="4"/>
      <c r="Z1135" s="4"/>
    </row>
    <row r="1136" spans="12:26" ht="12">
      <c r="L1136" s="4"/>
      <c r="Z1136" s="4"/>
    </row>
    <row r="1137" spans="12:26" ht="12">
      <c r="L1137" s="4"/>
      <c r="Z1137" s="4"/>
    </row>
    <row r="1138" spans="12:26" ht="12">
      <c r="L1138" s="4"/>
      <c r="Z1138" s="4"/>
    </row>
    <row r="1139" spans="12:26" ht="12">
      <c r="L1139" s="4"/>
      <c r="Z1139" s="4"/>
    </row>
    <row r="1140" spans="12:26" ht="12">
      <c r="L1140" s="4"/>
      <c r="Z1140" s="4"/>
    </row>
    <row r="1141" spans="12:26" ht="12">
      <c r="L1141" s="4"/>
      <c r="Z1141" s="4"/>
    </row>
    <row r="1142" spans="12:26" ht="12">
      <c r="L1142" s="4"/>
      <c r="Z1142" s="4"/>
    </row>
    <row r="1143" spans="12:26" ht="12">
      <c r="L1143" s="4"/>
      <c r="Z1143" s="4"/>
    </row>
    <row r="1144" spans="12:26" ht="12">
      <c r="L1144" s="4"/>
      <c r="Z1144" s="4"/>
    </row>
    <row r="1145" spans="12:26" ht="12">
      <c r="L1145" s="4"/>
      <c r="Z1145" s="4"/>
    </row>
    <row r="1146" spans="12:26" ht="12">
      <c r="L1146" s="4"/>
      <c r="Z1146" s="4"/>
    </row>
    <row r="1147" spans="12:26" ht="12">
      <c r="L1147" s="4"/>
      <c r="Z1147" s="4"/>
    </row>
    <row r="1148" spans="12:26" ht="12">
      <c r="L1148" s="4"/>
      <c r="Z1148" s="4"/>
    </row>
    <row r="1149" spans="12:26" ht="12">
      <c r="L1149" s="4"/>
      <c r="Z1149" s="4"/>
    </row>
    <row r="1150" spans="12:26" ht="12">
      <c r="L1150" s="4"/>
      <c r="Z1150" s="4"/>
    </row>
    <row r="1151" spans="12:26" ht="12">
      <c r="L1151" s="4"/>
      <c r="Z1151" s="4"/>
    </row>
    <row r="1152" spans="12:26" ht="12">
      <c r="L1152" s="4"/>
      <c r="Z1152" s="4"/>
    </row>
    <row r="1153" spans="12:26" ht="12">
      <c r="L1153" s="4"/>
      <c r="Z1153" s="4"/>
    </row>
    <row r="1154" spans="12:26" ht="12">
      <c r="L1154" s="4"/>
      <c r="Z1154" s="4"/>
    </row>
    <row r="1155" spans="12:26" ht="12">
      <c r="L1155" s="4"/>
      <c r="Z1155" s="4"/>
    </row>
    <row r="1156" spans="12:26" ht="12">
      <c r="L1156" s="4"/>
      <c r="Z1156" s="4"/>
    </row>
    <row r="1157" spans="12:26" ht="12">
      <c r="L1157" s="4"/>
      <c r="Z1157" s="4"/>
    </row>
    <row r="1158" spans="12:26" ht="12">
      <c r="L1158" s="4"/>
      <c r="Z1158" s="4"/>
    </row>
    <row r="1159" spans="12:26" ht="12">
      <c r="L1159" s="4"/>
      <c r="Z1159" s="4"/>
    </row>
    <row r="1160" spans="12:26" ht="12">
      <c r="L1160" s="4"/>
      <c r="Z1160" s="4"/>
    </row>
    <row r="1161" spans="12:26" ht="12">
      <c r="L1161" s="4"/>
      <c r="Z1161" s="4"/>
    </row>
    <row r="1162" spans="12:26" ht="12">
      <c r="L1162" s="4"/>
      <c r="Z1162" s="4"/>
    </row>
    <row r="1163" spans="12:26" ht="12">
      <c r="L1163" s="4"/>
      <c r="Z1163" s="4"/>
    </row>
    <row r="1164" spans="12:26" ht="12">
      <c r="L1164" s="4"/>
      <c r="Z1164" s="4"/>
    </row>
    <row r="1165" spans="12:26" ht="12">
      <c r="L1165" s="4"/>
      <c r="Z1165" s="4"/>
    </row>
    <row r="1166" spans="12:26" ht="12">
      <c r="L1166" s="4"/>
      <c r="Z1166" s="4"/>
    </row>
    <row r="1167" spans="12:26" ht="12">
      <c r="L1167" s="4"/>
      <c r="Z1167" s="4"/>
    </row>
    <row r="1168" spans="12:26" ht="12">
      <c r="L1168" s="4"/>
      <c r="Z1168" s="4"/>
    </row>
    <row r="1169" spans="12:26" ht="12">
      <c r="L1169" s="4"/>
      <c r="Z1169" s="4"/>
    </row>
    <row r="1170" spans="12:26" ht="12">
      <c r="L1170" s="4"/>
      <c r="Z1170" s="4"/>
    </row>
    <row r="1171" spans="12:26" ht="12">
      <c r="L1171" s="4"/>
      <c r="Z1171" s="4"/>
    </row>
    <row r="1172" spans="12:26" ht="12">
      <c r="L1172" s="4"/>
      <c r="Z1172" s="4"/>
    </row>
    <row r="1173" spans="12:26" ht="12">
      <c r="L1173" s="4"/>
      <c r="Z1173" s="4"/>
    </row>
    <row r="1174" spans="12:26" ht="12">
      <c r="L1174" s="4"/>
      <c r="Z1174" s="4"/>
    </row>
    <row r="1175" spans="12:26" ht="12">
      <c r="L1175" s="4"/>
      <c r="Z1175" s="4"/>
    </row>
    <row r="1176" spans="12:26" ht="12">
      <c r="L1176" s="4"/>
      <c r="Z1176" s="4"/>
    </row>
    <row r="1177" spans="12:26" ht="12">
      <c r="L1177" s="4"/>
      <c r="Z1177" s="4"/>
    </row>
    <row r="1178" spans="12:26" ht="12">
      <c r="L1178" s="4"/>
      <c r="Z1178" s="4"/>
    </row>
    <row r="1179" spans="12:26" ht="12">
      <c r="L1179" s="4"/>
      <c r="Z1179" s="4"/>
    </row>
    <row r="1180" spans="12:26" ht="12">
      <c r="L1180" s="4"/>
      <c r="Z1180" s="4"/>
    </row>
    <row r="1181" spans="12:26" ht="12">
      <c r="L1181" s="4"/>
      <c r="Z1181" s="4"/>
    </row>
    <row r="1182" spans="12:26" ht="12">
      <c r="L1182" s="4"/>
      <c r="Z1182" s="4"/>
    </row>
    <row r="1183" spans="12:26" ht="12">
      <c r="L1183" s="4"/>
      <c r="Z1183" s="4"/>
    </row>
    <row r="1184" spans="12:26" ht="12">
      <c r="L1184" s="4"/>
      <c r="Z1184" s="4"/>
    </row>
    <row r="1185" spans="12:26" ht="12">
      <c r="L1185" s="4"/>
      <c r="Z1185" s="4"/>
    </row>
    <row r="1186" spans="12:26" ht="12">
      <c r="L1186" s="4"/>
      <c r="Z1186" s="4"/>
    </row>
    <row r="1187" spans="12:26" ht="12">
      <c r="L1187" s="4"/>
      <c r="Z1187" s="4"/>
    </row>
    <row r="1188" spans="12:26" ht="12">
      <c r="L1188" s="4"/>
      <c r="Z1188" s="4"/>
    </row>
    <row r="1189" spans="12:26" ht="12">
      <c r="L1189" s="4"/>
      <c r="Z1189" s="4"/>
    </row>
    <row r="1190" spans="12:26" ht="12">
      <c r="L1190" s="4"/>
      <c r="Z1190" s="4"/>
    </row>
    <row r="1191" spans="12:26" ht="12">
      <c r="L1191" s="4"/>
      <c r="Z1191" s="4"/>
    </row>
    <row r="1192" spans="12:26" ht="12">
      <c r="L1192" s="4"/>
      <c r="Z1192" s="4"/>
    </row>
    <row r="1193" spans="12:26" ht="12">
      <c r="L1193" s="4"/>
      <c r="Z1193" s="4"/>
    </row>
    <row r="1194" spans="12:26" ht="12">
      <c r="L1194" s="4"/>
      <c r="Z1194" s="4"/>
    </row>
    <row r="1195" spans="12:26" ht="12">
      <c r="L1195" s="4"/>
      <c r="Z1195" s="4"/>
    </row>
    <row r="1196" spans="12:26" ht="12">
      <c r="L1196" s="4"/>
      <c r="Z1196" s="4"/>
    </row>
    <row r="1197" spans="12:26" ht="12">
      <c r="L1197" s="4"/>
      <c r="Z1197" s="4"/>
    </row>
    <row r="1198" spans="12:26" ht="12">
      <c r="L1198" s="4"/>
      <c r="Z1198" s="4"/>
    </row>
    <row r="1199" spans="12:26" ht="12">
      <c r="L1199" s="4"/>
      <c r="Z1199" s="4"/>
    </row>
    <row r="1200" spans="12:26" ht="12">
      <c r="L1200" s="4"/>
      <c r="Z1200" s="4"/>
    </row>
    <row r="1201" spans="12:26" ht="12">
      <c r="L1201" s="4"/>
      <c r="Z1201" s="4"/>
    </row>
    <row r="1202" spans="12:26" ht="12">
      <c r="L1202" s="4"/>
      <c r="Z1202" s="4"/>
    </row>
    <row r="1203" spans="12:26" ht="12">
      <c r="L1203" s="4"/>
      <c r="Z1203" s="4"/>
    </row>
    <row r="1204" spans="12:26" ht="12">
      <c r="L1204" s="4"/>
      <c r="Z1204" s="4"/>
    </row>
    <row r="1205" spans="12:26" ht="12">
      <c r="L1205" s="4"/>
      <c r="Z1205" s="4"/>
    </row>
    <row r="1206" spans="12:26" ht="12">
      <c r="L1206" s="4"/>
      <c r="Z1206" s="4"/>
    </row>
    <row r="1207" spans="12:26" ht="12">
      <c r="L1207" s="4"/>
      <c r="Z1207" s="4"/>
    </row>
    <row r="1208" spans="12:26" ht="12">
      <c r="L1208" s="4"/>
      <c r="Z1208" s="4"/>
    </row>
    <row r="1209" spans="12:26" ht="12">
      <c r="L1209" s="4"/>
      <c r="Z1209" s="4"/>
    </row>
    <row r="1210" spans="12:26" ht="12">
      <c r="L1210" s="4"/>
      <c r="Z1210" s="4"/>
    </row>
    <row r="1211" spans="12:26" ht="12">
      <c r="L1211" s="4"/>
      <c r="Z1211" s="4"/>
    </row>
    <row r="1212" spans="12:26" ht="12">
      <c r="L1212" s="4"/>
      <c r="Z1212" s="4"/>
    </row>
    <row r="1213" spans="12:26" ht="12">
      <c r="L1213" s="4"/>
      <c r="Z1213" s="4"/>
    </row>
    <row r="1214" spans="12:26" ht="12">
      <c r="L1214" s="4"/>
      <c r="Z1214" s="4"/>
    </row>
    <row r="1215" spans="12:26" ht="12">
      <c r="L1215" s="4"/>
      <c r="Z1215" s="4"/>
    </row>
    <row r="1216" spans="12:26" ht="12">
      <c r="L1216" s="4"/>
      <c r="Z1216" s="4"/>
    </row>
    <row r="1217" spans="12:26" ht="12">
      <c r="L1217" s="4"/>
      <c r="Z1217" s="4"/>
    </row>
    <row r="1218" spans="12:26" ht="12">
      <c r="L1218" s="4"/>
      <c r="Z1218" s="4"/>
    </row>
    <row r="1219" spans="12:26" ht="12">
      <c r="L1219" s="4"/>
      <c r="Z1219" s="4"/>
    </row>
    <row r="1220" spans="12:26" ht="12">
      <c r="L1220" s="4"/>
      <c r="Z1220" s="4"/>
    </row>
    <row r="1221" spans="12:26" ht="12">
      <c r="L1221" s="4"/>
      <c r="Z1221" s="4"/>
    </row>
    <row r="1222" spans="12:26" ht="12">
      <c r="L1222" s="4"/>
      <c r="Z1222" s="4"/>
    </row>
    <row r="1223" spans="12:26" ht="12">
      <c r="L1223" s="4"/>
      <c r="Z1223" s="4"/>
    </row>
    <row r="1224" spans="12:26" ht="12">
      <c r="L1224" s="4"/>
      <c r="Z1224" s="4"/>
    </row>
    <row r="1225" spans="12:26" ht="12">
      <c r="L1225" s="4"/>
      <c r="Z1225" s="4"/>
    </row>
    <row r="1226" spans="12:26" ht="12">
      <c r="L1226" s="4"/>
      <c r="Z1226" s="4"/>
    </row>
    <row r="1227" spans="12:26" ht="12">
      <c r="L1227" s="4"/>
      <c r="Z1227" s="4"/>
    </row>
    <row r="1228" spans="12:26" ht="12">
      <c r="L1228" s="4"/>
      <c r="Z1228" s="4"/>
    </row>
    <row r="1229" spans="12:26" ht="12">
      <c r="L1229" s="4"/>
      <c r="Z1229" s="4"/>
    </row>
    <row r="1230" spans="12:26" ht="12">
      <c r="L1230" s="4"/>
      <c r="Z1230" s="4"/>
    </row>
    <row r="1231" spans="12:26" ht="12">
      <c r="L1231" s="4"/>
      <c r="Z1231" s="4"/>
    </row>
    <row r="1232" spans="12:26" ht="12">
      <c r="L1232" s="4"/>
      <c r="Z1232" s="4"/>
    </row>
    <row r="1233" spans="12:26" ht="12">
      <c r="L1233" s="4"/>
      <c r="Z1233" s="4"/>
    </row>
    <row r="1234" spans="12:26" ht="12">
      <c r="L1234" s="4"/>
      <c r="Z1234" s="4"/>
    </row>
    <row r="1235" spans="12:26" ht="12">
      <c r="L1235" s="4"/>
      <c r="Z1235" s="4"/>
    </row>
    <row r="1236" spans="12:26" ht="12">
      <c r="L1236" s="4"/>
      <c r="Z1236" s="4"/>
    </row>
    <row r="1237" spans="12:26" ht="12">
      <c r="L1237" s="4"/>
      <c r="Z1237" s="4"/>
    </row>
    <row r="1238" spans="12:26" ht="12">
      <c r="L1238" s="4"/>
      <c r="Z1238" s="4"/>
    </row>
    <row r="1239" spans="12:26" ht="12">
      <c r="L1239" s="4"/>
      <c r="Z1239" s="4"/>
    </row>
    <row r="1240" spans="12:26" ht="12">
      <c r="L1240" s="4"/>
      <c r="Z1240" s="4"/>
    </row>
    <row r="1241" spans="12:26" ht="12">
      <c r="L1241" s="4"/>
      <c r="Z1241" s="4"/>
    </row>
    <row r="1242" spans="12:26" ht="12">
      <c r="L1242" s="4"/>
      <c r="Z1242" s="4"/>
    </row>
    <row r="1243" spans="12:26" ht="12">
      <c r="L1243" s="4"/>
      <c r="Z1243" s="4"/>
    </row>
    <row r="1244" spans="12:26" ht="12">
      <c r="L1244" s="4"/>
      <c r="Z1244" s="4"/>
    </row>
    <row r="1245" spans="12:26" ht="12">
      <c r="L1245" s="4"/>
      <c r="Z1245" s="4"/>
    </row>
    <row r="1246" spans="12:26" ht="12">
      <c r="L1246" s="4"/>
      <c r="Z1246" s="4"/>
    </row>
    <row r="1247" spans="12:26" ht="12">
      <c r="L1247" s="4"/>
      <c r="Z1247" s="4"/>
    </row>
    <row r="1248" spans="12:26" ht="12">
      <c r="L1248" s="4"/>
      <c r="Z1248" s="4"/>
    </row>
    <row r="1249" spans="12:26" ht="12">
      <c r="L1249" s="4"/>
      <c r="Z1249" s="4"/>
    </row>
    <row r="1250" spans="12:26" ht="12">
      <c r="L1250" s="4"/>
      <c r="Z1250" s="4"/>
    </row>
    <row r="1251" spans="12:26" ht="12">
      <c r="L1251" s="4"/>
      <c r="Z1251" s="4"/>
    </row>
    <row r="1252" spans="12:26" ht="12">
      <c r="L1252" s="4"/>
      <c r="Z1252" s="4"/>
    </row>
    <row r="1253" spans="12:26" ht="12">
      <c r="L1253" s="4"/>
      <c r="Z1253" s="4"/>
    </row>
    <row r="1254" spans="12:26" ht="12">
      <c r="L1254" s="4"/>
      <c r="Z1254" s="4"/>
    </row>
    <row r="1255" spans="12:26" ht="12">
      <c r="L1255" s="4"/>
      <c r="Z1255" s="4"/>
    </row>
    <row r="1256" spans="12:26" ht="12">
      <c r="L1256" s="4"/>
      <c r="Z1256" s="4"/>
    </row>
    <row r="1257" spans="12:26" ht="12">
      <c r="L1257" s="4"/>
      <c r="Z1257" s="4"/>
    </row>
    <row r="1258" spans="12:26" ht="12">
      <c r="L1258" s="4"/>
      <c r="Z1258" s="4"/>
    </row>
    <row r="1259" spans="12:26" ht="12">
      <c r="L1259" s="4"/>
      <c r="Z1259" s="4"/>
    </row>
    <row r="1260" spans="12:26" ht="12">
      <c r="L1260" s="4"/>
      <c r="Z1260" s="4"/>
    </row>
    <row r="1261" spans="12:26" ht="12">
      <c r="L1261" s="4"/>
      <c r="Z1261" s="4"/>
    </row>
    <row r="1262" spans="12:26" ht="12">
      <c r="L1262" s="4"/>
      <c r="Z1262" s="4"/>
    </row>
    <row r="1263" spans="12:26" ht="12">
      <c r="L1263" s="4"/>
      <c r="Z1263" s="4"/>
    </row>
    <row r="1264" spans="12:26" ht="12">
      <c r="L1264" s="4"/>
      <c r="Z1264" s="4"/>
    </row>
    <row r="1265" spans="12:26" ht="12">
      <c r="L1265" s="4"/>
      <c r="Z1265" s="4"/>
    </row>
    <row r="1266" spans="12:26" ht="12">
      <c r="L1266" s="4"/>
      <c r="Z1266" s="4"/>
    </row>
    <row r="1267" spans="12:26" ht="12">
      <c r="L1267" s="4"/>
      <c r="Z1267" s="4"/>
    </row>
    <row r="1268" spans="12:26" ht="12">
      <c r="L1268" s="4"/>
      <c r="Z1268" s="4"/>
    </row>
    <row r="1269" spans="12:26" ht="12">
      <c r="L1269" s="4"/>
      <c r="Z1269" s="4"/>
    </row>
    <row r="1270" spans="12:26" ht="12">
      <c r="L1270" s="4"/>
      <c r="Z1270" s="4"/>
    </row>
    <row r="1271" spans="12:26" ht="12">
      <c r="L1271" s="4"/>
      <c r="Z1271" s="4"/>
    </row>
    <row r="1272" spans="12:26" ht="12">
      <c r="L1272" s="4"/>
      <c r="Z1272" s="4"/>
    </row>
    <row r="1273" spans="12:26" ht="12">
      <c r="L1273" s="4"/>
      <c r="Z1273" s="4"/>
    </row>
    <row r="1274" spans="12:26" ht="12">
      <c r="L1274" s="4"/>
      <c r="Z1274" s="4"/>
    </row>
    <row r="1275" spans="12:26" ht="12">
      <c r="L1275" s="4"/>
      <c r="Z1275" s="4"/>
    </row>
    <row r="1276" spans="12:26" ht="12">
      <c r="L1276" s="4"/>
      <c r="Z1276" s="4"/>
    </row>
    <row r="1277" spans="12:26" ht="12">
      <c r="L1277" s="4"/>
      <c r="Z1277" s="4"/>
    </row>
    <row r="1278" spans="12:26" ht="12">
      <c r="L1278" s="4"/>
      <c r="Z1278" s="4"/>
    </row>
    <row r="1279" spans="12:26" ht="12">
      <c r="L1279" s="4"/>
      <c r="Z1279" s="4"/>
    </row>
    <row r="1280" spans="12:26" ht="12">
      <c r="L1280" s="4"/>
      <c r="Z1280" s="4"/>
    </row>
    <row r="1281" spans="12:26" ht="12">
      <c r="L1281" s="4"/>
      <c r="Z1281" s="4"/>
    </row>
    <row r="1282" spans="12:26" ht="12">
      <c r="L1282" s="4"/>
      <c r="Z1282" s="4"/>
    </row>
    <row r="1283" spans="12:26" ht="12">
      <c r="L1283" s="4"/>
      <c r="Z1283" s="4"/>
    </row>
    <row r="1284" spans="12:26" ht="12">
      <c r="L1284" s="4"/>
      <c r="Z1284" s="4"/>
    </row>
    <row r="1285" spans="12:26" ht="12">
      <c r="L1285" s="4"/>
      <c r="Z1285" s="4"/>
    </row>
    <row r="1286" spans="12:26" ht="12">
      <c r="L1286" s="4"/>
      <c r="Z1286" s="4"/>
    </row>
    <row r="1287" spans="12:26" ht="12">
      <c r="L1287" s="4"/>
      <c r="Z1287" s="4"/>
    </row>
    <row r="1288" spans="12:26" ht="12">
      <c r="L1288" s="4"/>
      <c r="Z1288" s="4"/>
    </row>
    <row r="1289" spans="12:26" ht="12">
      <c r="L1289" s="4"/>
      <c r="Z1289" s="4"/>
    </row>
    <row r="1290" spans="12:26" ht="12">
      <c r="L1290" s="4"/>
      <c r="Z1290" s="4"/>
    </row>
    <row r="1291" spans="12:26" ht="12">
      <c r="L1291" s="4"/>
      <c r="Z1291" s="4"/>
    </row>
    <row r="1292" spans="12:26" ht="12">
      <c r="L1292" s="4"/>
      <c r="Z1292" s="4"/>
    </row>
    <row r="1293" spans="12:26" ht="12">
      <c r="L1293" s="4"/>
      <c r="Z1293" s="4"/>
    </row>
    <row r="1294" spans="12:26" ht="12">
      <c r="L1294" s="4"/>
      <c r="Z1294" s="4"/>
    </row>
    <row r="1295" spans="12:26" ht="12">
      <c r="L1295" s="4"/>
      <c r="Z1295" s="4"/>
    </row>
    <row r="1296" spans="12:26" ht="12">
      <c r="L1296" s="4"/>
      <c r="Z1296" s="4"/>
    </row>
    <row r="1297" spans="12:26" ht="12">
      <c r="L1297" s="4"/>
      <c r="Z1297" s="4"/>
    </row>
    <row r="1298" spans="12:26" ht="12">
      <c r="L1298" s="4"/>
      <c r="Z1298" s="4"/>
    </row>
    <row r="1299" spans="12:26" ht="12">
      <c r="L1299" s="4"/>
      <c r="Z1299" s="4"/>
    </row>
    <row r="1300" spans="12:26" ht="12">
      <c r="L1300" s="4"/>
      <c r="Z1300" s="4"/>
    </row>
    <row r="1301" spans="12:26" ht="12">
      <c r="L1301" s="4"/>
      <c r="Z1301" s="4"/>
    </row>
    <row r="1302" spans="12:26" ht="12">
      <c r="L1302" s="4"/>
      <c r="Z1302" s="4"/>
    </row>
    <row r="1303" spans="12:26" ht="12">
      <c r="L1303" s="4"/>
      <c r="Z1303" s="4"/>
    </row>
    <row r="1304" spans="12:26" ht="12">
      <c r="L1304" s="4"/>
      <c r="Z1304" s="4"/>
    </row>
    <row r="1305" spans="12:26" ht="12">
      <c r="L1305" s="4"/>
      <c r="Z1305" s="4"/>
    </row>
    <row r="1306" spans="12:26" ht="12">
      <c r="L1306" s="4"/>
      <c r="Z1306" s="4"/>
    </row>
    <row r="1307" spans="12:26" ht="12">
      <c r="L1307" s="4"/>
      <c r="Z1307" s="4"/>
    </row>
    <row r="1308" spans="12:26" ht="12">
      <c r="L1308" s="4"/>
      <c r="Z1308" s="4"/>
    </row>
    <row r="1309" spans="12:26" ht="12">
      <c r="L1309" s="4"/>
      <c r="Z1309" s="4"/>
    </row>
    <row r="1310" spans="12:26" ht="12">
      <c r="L1310" s="4"/>
      <c r="Z1310" s="4"/>
    </row>
    <row r="1311" spans="12:26" ht="12">
      <c r="L1311" s="4"/>
      <c r="Z1311" s="4"/>
    </row>
    <row r="1312" spans="12:26" ht="12">
      <c r="L1312" s="4"/>
      <c r="Z1312" s="4"/>
    </row>
    <row r="1313" spans="12:26" ht="12">
      <c r="L1313" s="4"/>
      <c r="Z1313" s="4"/>
    </row>
    <row r="1314" spans="12:26" ht="12">
      <c r="L1314" s="4"/>
      <c r="Z1314" s="4"/>
    </row>
    <row r="1315" spans="12:26" ht="12">
      <c r="L1315" s="4"/>
      <c r="Z1315" s="4"/>
    </row>
    <row r="1316" spans="12:26" ht="12">
      <c r="L1316" s="4"/>
      <c r="Z1316" s="4"/>
    </row>
    <row r="1317" spans="12:26" ht="12">
      <c r="L1317" s="4"/>
      <c r="Z1317" s="4"/>
    </row>
    <row r="1318" spans="12:26" ht="12">
      <c r="L1318" s="4"/>
      <c r="Z1318" s="4"/>
    </row>
    <row r="1319" spans="12:26" ht="12">
      <c r="L1319" s="4"/>
      <c r="Z1319" s="4"/>
    </row>
    <row r="1320" spans="12:26" ht="12">
      <c r="L1320" s="4"/>
      <c r="Z1320" s="4"/>
    </row>
    <row r="1321" spans="12:26" ht="12">
      <c r="L1321" s="4"/>
      <c r="Z1321" s="4"/>
    </row>
    <row r="1322" spans="12:26" ht="12">
      <c r="L1322" s="4"/>
      <c r="Z1322" s="4"/>
    </row>
    <row r="1323" spans="12:26" ht="12">
      <c r="L1323" s="4"/>
      <c r="Z1323" s="4"/>
    </row>
    <row r="1324" spans="12:26" ht="12">
      <c r="L1324" s="4"/>
      <c r="Z1324" s="4"/>
    </row>
    <row r="1325" spans="12:26" ht="12">
      <c r="L1325" s="4"/>
      <c r="Z1325" s="4"/>
    </row>
    <row r="1326" spans="12:26" ht="12">
      <c r="L1326" s="4"/>
      <c r="Z1326" s="4"/>
    </row>
    <row r="1327" spans="12:26" ht="12">
      <c r="L1327" s="4"/>
      <c r="Z1327" s="4"/>
    </row>
    <row r="1328" spans="12:26" ht="12">
      <c r="L1328" s="4"/>
      <c r="Z1328" s="4"/>
    </row>
    <row r="1329" spans="12:26" ht="12">
      <c r="L1329" s="4"/>
      <c r="Z1329" s="4"/>
    </row>
    <row r="1330" spans="12:26" ht="12">
      <c r="L1330" s="4"/>
      <c r="Z1330" s="4"/>
    </row>
    <row r="1331" spans="12:26" ht="12">
      <c r="L1331" s="4"/>
      <c r="Z1331" s="4"/>
    </row>
    <row r="1332" spans="12:26" ht="12">
      <c r="L1332" s="4"/>
      <c r="Z1332" s="4"/>
    </row>
    <row r="1333" spans="12:26" ht="12">
      <c r="L1333" s="4"/>
      <c r="Z1333" s="4"/>
    </row>
    <row r="1334" spans="12:26" ht="12">
      <c r="L1334" s="4"/>
      <c r="Z1334" s="4"/>
    </row>
    <row r="1335" spans="12:26" ht="12">
      <c r="L1335" s="4"/>
      <c r="Z1335" s="4"/>
    </row>
    <row r="1336" spans="12:26" ht="12">
      <c r="L1336" s="4"/>
      <c r="Z1336" s="4"/>
    </row>
    <row r="1337" spans="12:26" ht="12">
      <c r="L1337" s="4"/>
      <c r="Z1337" s="4"/>
    </row>
    <row r="1338" spans="12:26" ht="12">
      <c r="L1338" s="4"/>
      <c r="Z1338" s="4"/>
    </row>
    <row r="1339" spans="12:26" ht="12">
      <c r="L1339" s="4"/>
      <c r="Z1339" s="4"/>
    </row>
    <row r="1340" spans="12:26" ht="12">
      <c r="L1340" s="4"/>
      <c r="Z1340" s="4"/>
    </row>
    <row r="1341" spans="12:26" ht="12">
      <c r="L1341" s="4"/>
      <c r="Z1341" s="4"/>
    </row>
    <row r="1342" spans="12:26" ht="12">
      <c r="L1342" s="4"/>
      <c r="Z1342" s="4"/>
    </row>
    <row r="1343" spans="12:26" ht="12">
      <c r="L1343" s="4"/>
      <c r="Z1343" s="4"/>
    </row>
    <row r="1344" spans="12:26" ht="12">
      <c r="L1344" s="4"/>
      <c r="Z1344" s="4"/>
    </row>
    <row r="1345" spans="12:26" ht="12">
      <c r="L1345" s="4"/>
      <c r="Z1345" s="4"/>
    </row>
    <row r="1346" spans="12:26" ht="12">
      <c r="L1346" s="4"/>
      <c r="Z1346" s="4"/>
    </row>
    <row r="1347" spans="12:26" ht="12">
      <c r="L1347" s="4"/>
      <c r="Z1347" s="4"/>
    </row>
    <row r="1348" spans="12:26" ht="12">
      <c r="L1348" s="4"/>
      <c r="Z1348" s="4"/>
    </row>
    <row r="1349" spans="12:26" ht="12">
      <c r="L1349" s="4"/>
      <c r="Z1349" s="4"/>
    </row>
    <row r="1350" spans="12:26" ht="12">
      <c r="L1350" s="4"/>
      <c r="Z1350" s="4"/>
    </row>
    <row r="1351" spans="12:26" ht="12">
      <c r="L1351" s="4"/>
      <c r="Z1351" s="4"/>
    </row>
    <row r="1352" spans="12:26" ht="12">
      <c r="L1352" s="4"/>
      <c r="Z1352" s="4"/>
    </row>
    <row r="1353" spans="12:26" ht="12">
      <c r="L1353" s="4"/>
      <c r="Z1353" s="4"/>
    </row>
    <row r="1354" spans="12:26" ht="12">
      <c r="L1354" s="4"/>
      <c r="Z1354" s="4"/>
    </row>
    <row r="1355" spans="12:26" ht="12">
      <c r="L1355" s="4"/>
      <c r="Z1355" s="4"/>
    </row>
    <row r="1356" spans="12:26" ht="12">
      <c r="L1356" s="4"/>
      <c r="Z1356" s="4"/>
    </row>
    <row r="1357" spans="12:26" ht="12">
      <c r="L1357" s="4"/>
      <c r="Z1357" s="4"/>
    </row>
    <row r="1358" spans="12:26" ht="12">
      <c r="L1358" s="4"/>
      <c r="Z1358" s="4"/>
    </row>
    <row r="1359" spans="12:26" ht="12">
      <c r="L1359" s="4"/>
      <c r="Z1359" s="4"/>
    </row>
    <row r="1360" spans="12:26" ht="12">
      <c r="L1360" s="4"/>
      <c r="Z1360" s="4"/>
    </row>
    <row r="1361" spans="12:26" ht="12">
      <c r="L1361" s="4"/>
      <c r="Z1361" s="4"/>
    </row>
    <row r="1362" spans="12:26" ht="12">
      <c r="L1362" s="4"/>
      <c r="Z1362" s="4"/>
    </row>
    <row r="1363" spans="12:26" ht="12">
      <c r="L1363" s="4"/>
      <c r="Z1363" s="4"/>
    </row>
    <row r="1364" spans="12:26" ht="12">
      <c r="L1364" s="4"/>
      <c r="Z1364" s="4"/>
    </row>
    <row r="1365" spans="12:26" ht="12">
      <c r="L1365" s="4"/>
      <c r="Z1365" s="4"/>
    </row>
    <row r="1366" spans="12:26" ht="12">
      <c r="L1366" s="4"/>
      <c r="Z1366" s="4"/>
    </row>
    <row r="1367" spans="12:26" ht="12">
      <c r="L1367" s="4"/>
      <c r="Z1367" s="4"/>
    </row>
    <row r="1368" spans="12:26" ht="12">
      <c r="L1368" s="4"/>
      <c r="Z1368" s="4"/>
    </row>
    <row r="1369" spans="12:26" ht="12">
      <c r="L1369" s="4"/>
      <c r="Z1369" s="4"/>
    </row>
    <row r="1370" spans="12:26" ht="12">
      <c r="L1370" s="4"/>
      <c r="Z1370" s="4"/>
    </row>
    <row r="1371" spans="12:26" ht="12">
      <c r="L1371" s="4"/>
      <c r="Z1371" s="4"/>
    </row>
    <row r="1372" spans="12:26" ht="12">
      <c r="L1372" s="4"/>
      <c r="Z1372" s="4"/>
    </row>
    <row r="1373" spans="12:26" ht="12">
      <c r="L1373" s="4"/>
      <c r="Z1373" s="4"/>
    </row>
    <row r="1374" spans="12:26" ht="12">
      <c r="L1374" s="4"/>
      <c r="Z1374" s="4"/>
    </row>
    <row r="1375" spans="12:26" ht="12">
      <c r="L1375" s="4"/>
      <c r="Z1375" s="4"/>
    </row>
    <row r="1376" spans="12:26" ht="12">
      <c r="L1376" s="4"/>
      <c r="Z1376" s="4"/>
    </row>
    <row r="1377" spans="12:26" ht="12">
      <c r="L1377" s="4"/>
      <c r="Z1377" s="4"/>
    </row>
    <row r="1378" spans="12:26" ht="12">
      <c r="L1378" s="4"/>
      <c r="Z1378" s="4"/>
    </row>
    <row r="1379" spans="12:26" ht="12">
      <c r="L1379" s="4"/>
      <c r="Z1379" s="4"/>
    </row>
    <row r="1380" spans="12:26" ht="12">
      <c r="L1380" s="4"/>
      <c r="Z1380" s="4"/>
    </row>
    <row r="1381" spans="12:26" ht="12">
      <c r="L1381" s="4"/>
      <c r="Z1381" s="4"/>
    </row>
    <row r="1382" spans="12:26" ht="12">
      <c r="L1382" s="4"/>
      <c r="Z1382" s="4"/>
    </row>
    <row r="1383" spans="12:26" ht="12">
      <c r="L1383" s="4"/>
      <c r="Z1383" s="4"/>
    </row>
    <row r="1384" spans="12:26" ht="12">
      <c r="L1384" s="4"/>
      <c r="Z1384" s="4"/>
    </row>
    <row r="1385" spans="12:26" ht="12">
      <c r="L1385" s="4"/>
      <c r="Z1385" s="4"/>
    </row>
    <row r="1386" spans="12:26" ht="12">
      <c r="L1386" s="4"/>
      <c r="Z1386" s="4"/>
    </row>
    <row r="1387" spans="12:26" ht="12">
      <c r="L1387" s="4"/>
      <c r="Z1387" s="4"/>
    </row>
    <row r="1388" spans="12:26" ht="12">
      <c r="L1388" s="4"/>
      <c r="Z1388" s="4"/>
    </row>
    <row r="1389" spans="12:26" ht="12">
      <c r="L1389" s="4"/>
      <c r="Z1389" s="4"/>
    </row>
    <row r="1390" spans="12:26" ht="12">
      <c r="L1390" s="4"/>
      <c r="Z1390" s="4"/>
    </row>
    <row r="1391" spans="12:26" ht="12">
      <c r="L1391" s="4"/>
      <c r="Z1391" s="4"/>
    </row>
    <row r="1392" spans="12:26" ht="12">
      <c r="L1392" s="4"/>
      <c r="Z1392" s="4"/>
    </row>
    <row r="1393" spans="12:26" ht="12">
      <c r="L1393" s="4"/>
      <c r="Z1393" s="4"/>
    </row>
    <row r="1394" spans="12:26" ht="12">
      <c r="L1394" s="4"/>
      <c r="Z1394" s="4"/>
    </row>
    <row r="1395" spans="12:26" ht="12">
      <c r="L1395" s="4"/>
      <c r="Z1395" s="4"/>
    </row>
    <row r="1396" spans="12:26" ht="12">
      <c r="L1396" s="4"/>
      <c r="Z1396" s="4"/>
    </row>
    <row r="1397" spans="12:26" ht="12">
      <c r="L1397" s="4"/>
      <c r="Z1397" s="4"/>
    </row>
    <row r="1398" spans="12:26" ht="12">
      <c r="L1398" s="4"/>
      <c r="Z1398" s="4"/>
    </row>
    <row r="1399" spans="12:26" ht="12">
      <c r="L1399" s="4"/>
      <c r="Z1399" s="4"/>
    </row>
    <row r="1400" spans="12:26" ht="12">
      <c r="L1400" s="4"/>
      <c r="Z1400" s="4"/>
    </row>
    <row r="1401" spans="12:26" ht="12">
      <c r="L1401" s="4"/>
      <c r="Z1401" s="4"/>
    </row>
    <row r="1402" spans="12:26" ht="12">
      <c r="L1402" s="4"/>
      <c r="Z1402" s="4"/>
    </row>
    <row r="1403" spans="12:26" ht="12">
      <c r="L1403" s="4"/>
      <c r="Z1403" s="4"/>
    </row>
    <row r="1404" spans="12:26" ht="12">
      <c r="L1404" s="4"/>
      <c r="Z1404" s="4"/>
    </row>
    <row r="1405" spans="12:26" ht="12">
      <c r="L1405" s="4"/>
      <c r="Z1405" s="4"/>
    </row>
    <row r="1406" spans="12:26" ht="12">
      <c r="L1406" s="4"/>
      <c r="Z1406" s="4"/>
    </row>
    <row r="1407" spans="12:26" ht="12">
      <c r="L1407" s="4"/>
      <c r="Z1407" s="4"/>
    </row>
    <row r="1408" spans="12:26" ht="12">
      <c r="L1408" s="4"/>
      <c r="Z1408" s="4"/>
    </row>
    <row r="1409" spans="12:26" ht="12">
      <c r="L1409" s="4"/>
      <c r="Z1409" s="4"/>
    </row>
    <row r="1410" spans="12:26" ht="12">
      <c r="L1410" s="4"/>
      <c r="Z1410" s="4"/>
    </row>
    <row r="1411" spans="12:26" ht="12">
      <c r="L1411" s="4"/>
      <c r="Z1411" s="4"/>
    </row>
    <row r="1412" spans="12:26" ht="12">
      <c r="L1412" s="4"/>
      <c r="Z1412" s="4"/>
    </row>
    <row r="1413" spans="12:26" ht="12">
      <c r="L1413" s="4"/>
      <c r="Z1413" s="4"/>
    </row>
    <row r="1414" spans="12:26" ht="12">
      <c r="L1414" s="4"/>
      <c r="Z1414" s="4"/>
    </row>
    <row r="1415" spans="12:26" ht="12">
      <c r="L1415" s="4"/>
      <c r="Z1415" s="4"/>
    </row>
    <row r="1416" spans="12:26" ht="12">
      <c r="L1416" s="4"/>
      <c r="Z1416" s="4"/>
    </row>
    <row r="1417" spans="12:26" ht="12">
      <c r="L1417" s="4"/>
      <c r="Z1417" s="4"/>
    </row>
    <row r="1418" spans="12:26" ht="12">
      <c r="L1418" s="4"/>
      <c r="Z1418" s="4"/>
    </row>
    <row r="1419" spans="12:26" ht="12">
      <c r="L1419" s="4"/>
      <c r="Z1419" s="4"/>
    </row>
    <row r="1420" spans="12:26" ht="12">
      <c r="L1420" s="4"/>
      <c r="Z1420" s="4"/>
    </row>
    <row r="1421" spans="12:26" ht="12">
      <c r="L1421" s="4"/>
      <c r="Z1421" s="4"/>
    </row>
    <row r="1422" spans="12:26" ht="12">
      <c r="L1422" s="4"/>
      <c r="Z1422" s="4"/>
    </row>
    <row r="1423" spans="12:26" ht="12">
      <c r="L1423" s="4"/>
      <c r="Z1423" s="4"/>
    </row>
    <row r="1424" spans="12:26" ht="12">
      <c r="L1424" s="4"/>
      <c r="Z1424" s="4"/>
    </row>
    <row r="1425" spans="12:26" ht="12">
      <c r="L1425" s="4"/>
      <c r="Z1425" s="4"/>
    </row>
    <row r="1426" spans="12:26" ht="12">
      <c r="L1426" s="4"/>
      <c r="Z1426" s="4"/>
    </row>
    <row r="1427" spans="12:26" ht="12">
      <c r="L1427" s="4"/>
      <c r="Z1427" s="4"/>
    </row>
    <row r="1428" spans="12:26" ht="12">
      <c r="L1428" s="4"/>
      <c r="Z1428" s="4"/>
    </row>
    <row r="1429" spans="12:26" ht="12">
      <c r="L1429" s="4"/>
      <c r="Z1429" s="4"/>
    </row>
    <row r="1430" spans="12:26" ht="12">
      <c r="L1430" s="4"/>
      <c r="Z1430" s="4"/>
    </row>
    <row r="1431" spans="12:26" ht="12">
      <c r="L1431" s="4"/>
      <c r="Z1431" s="4"/>
    </row>
    <row r="1432" spans="12:26" ht="12">
      <c r="L1432" s="4"/>
      <c r="Z1432" s="4"/>
    </row>
    <row r="1433" spans="12:26" ht="12">
      <c r="L1433" s="4"/>
      <c r="Z1433" s="4"/>
    </row>
    <row r="1434" spans="12:26" ht="12">
      <c r="L1434" s="4"/>
      <c r="Z1434" s="4"/>
    </row>
    <row r="1435" spans="12:26" ht="12">
      <c r="L1435" s="4"/>
      <c r="Z1435" s="4"/>
    </row>
    <row r="1436" spans="12:26" ht="12">
      <c r="L1436" s="4"/>
      <c r="Z1436" s="4"/>
    </row>
    <row r="1437" spans="12:26" ht="12">
      <c r="L1437" s="4"/>
      <c r="Z1437" s="4"/>
    </row>
    <row r="1438" spans="12:26" ht="12">
      <c r="L1438" s="4"/>
      <c r="Z1438" s="4"/>
    </row>
    <row r="1439" spans="12:26" ht="12">
      <c r="L1439" s="4"/>
      <c r="Z1439" s="4"/>
    </row>
    <row r="1440" spans="12:26" ht="12">
      <c r="L1440" s="4"/>
      <c r="Z1440" s="4"/>
    </row>
    <row r="1441" spans="12:26" ht="12">
      <c r="L1441" s="4"/>
      <c r="Z1441" s="4"/>
    </row>
    <row r="1442" spans="12:26" ht="12">
      <c r="L1442" s="4"/>
      <c r="Z1442" s="4"/>
    </row>
    <row r="1443" spans="12:26" ht="12">
      <c r="L1443" s="4"/>
      <c r="Z1443" s="4"/>
    </row>
    <row r="1444" spans="12:26" ht="12">
      <c r="L1444" s="4"/>
      <c r="Z1444" s="4"/>
    </row>
    <row r="1445" spans="12:26" ht="12">
      <c r="L1445" s="4"/>
      <c r="Z1445" s="4"/>
    </row>
    <row r="1446" spans="12:26" ht="12">
      <c r="L1446" s="4"/>
      <c r="Z1446" s="4"/>
    </row>
    <row r="1447" spans="12:26" ht="12">
      <c r="L1447" s="4"/>
      <c r="Z1447" s="4"/>
    </row>
    <row r="1448" spans="12:26" ht="12">
      <c r="L1448" s="4"/>
      <c r="Z1448" s="4"/>
    </row>
    <row r="1449" spans="12:26" ht="12">
      <c r="L1449" s="4"/>
      <c r="Z1449" s="4"/>
    </row>
    <row r="1450" spans="12:26" ht="12">
      <c r="L1450" s="4"/>
      <c r="Z1450" s="4"/>
    </row>
    <row r="1451" spans="12:26" ht="12">
      <c r="L1451" s="4"/>
      <c r="Z1451" s="4"/>
    </row>
    <row r="1452" spans="12:26" ht="12">
      <c r="L1452" s="4"/>
      <c r="Z1452" s="4"/>
    </row>
    <row r="1453" spans="12:26" ht="12">
      <c r="L1453" s="4"/>
      <c r="Z1453" s="4"/>
    </row>
    <row r="1454" spans="12:26" ht="12">
      <c r="L1454" s="4"/>
      <c r="Z1454" s="4"/>
    </row>
    <row r="1455" spans="12:26" ht="12">
      <c r="L1455" s="4"/>
      <c r="Z1455" s="4"/>
    </row>
    <row r="1456" spans="12:26" ht="12">
      <c r="L1456" s="4"/>
      <c r="Z1456" s="4"/>
    </row>
    <row r="1457" spans="12:26" ht="12">
      <c r="L1457" s="4"/>
      <c r="Z1457" s="4"/>
    </row>
    <row r="1458" spans="12:26" ht="12">
      <c r="L1458" s="4"/>
      <c r="Z1458" s="4"/>
    </row>
    <row r="1459" spans="12:26" ht="12">
      <c r="L1459" s="4"/>
      <c r="Z1459" s="4"/>
    </row>
    <row r="1460" spans="12:26" ht="12">
      <c r="L1460" s="4"/>
      <c r="Z1460" s="4"/>
    </row>
    <row r="1461" spans="12:26" ht="12">
      <c r="L1461" s="4"/>
      <c r="Z1461" s="4"/>
    </row>
    <row r="1462" spans="12:26" ht="12">
      <c r="L1462" s="4"/>
      <c r="Z1462" s="4"/>
    </row>
    <row r="1463" spans="12:26" ht="12">
      <c r="L1463" s="4"/>
      <c r="Z1463" s="4"/>
    </row>
    <row r="1464" spans="12:26" ht="12">
      <c r="L1464" s="4"/>
      <c r="Z1464" s="4"/>
    </row>
    <row r="1465" spans="12:26" ht="12">
      <c r="L1465" s="4"/>
      <c r="Z1465" s="4"/>
    </row>
    <row r="1466" spans="12:26" ht="12">
      <c r="L1466" s="4"/>
      <c r="Z1466" s="4"/>
    </row>
    <row r="1467" spans="12:26" ht="12">
      <c r="L1467" s="4"/>
      <c r="Z1467" s="4"/>
    </row>
    <row r="1468" spans="12:26" ht="12">
      <c r="L1468" s="4"/>
      <c r="Z1468" s="4"/>
    </row>
    <row r="1469" spans="12:26" ht="12">
      <c r="L1469" s="4"/>
      <c r="Z1469" s="4"/>
    </row>
    <row r="1470" spans="12:26" ht="12">
      <c r="L1470" s="4"/>
      <c r="Z1470" s="4"/>
    </row>
    <row r="1471" spans="12:26" ht="12">
      <c r="L1471" s="4"/>
      <c r="Z1471" s="4"/>
    </row>
    <row r="1472" spans="12:26" ht="12">
      <c r="L1472" s="4"/>
      <c r="Z1472" s="4"/>
    </row>
    <row r="1473" spans="12:26" ht="12">
      <c r="L1473" s="4"/>
      <c r="Z1473" s="4"/>
    </row>
    <row r="1474" spans="12:26" ht="12">
      <c r="L1474" s="4"/>
      <c r="Z1474" s="4"/>
    </row>
    <row r="1475" spans="12:26" ht="12">
      <c r="L1475" s="4"/>
      <c r="Z1475" s="4"/>
    </row>
    <row r="1476" spans="12:26" ht="12">
      <c r="L1476" s="4"/>
      <c r="Z1476" s="4"/>
    </row>
    <row r="1477" spans="12:26" ht="12">
      <c r="L1477" s="4"/>
      <c r="Z1477" s="4"/>
    </row>
    <row r="1478" spans="12:26" ht="12">
      <c r="L1478" s="4"/>
      <c r="Z1478" s="4"/>
    </row>
    <row r="1479" spans="12:26" ht="12">
      <c r="L1479" s="4"/>
      <c r="Z1479" s="4"/>
    </row>
    <row r="1480" spans="12:26" ht="12">
      <c r="L1480" s="4"/>
      <c r="Z1480" s="4"/>
    </row>
    <row r="1481" spans="12:26" ht="12">
      <c r="L1481" s="4"/>
      <c r="Z1481" s="4"/>
    </row>
    <row r="1482" spans="12:26" ht="12">
      <c r="L1482" s="4"/>
      <c r="Z1482" s="4"/>
    </row>
    <row r="1483" spans="12:26" ht="12">
      <c r="L1483" s="4"/>
      <c r="Z1483" s="4"/>
    </row>
    <row r="1484" spans="12:26" ht="12">
      <c r="L1484" s="4"/>
      <c r="Z1484" s="4"/>
    </row>
    <row r="1485" spans="12:26" ht="12">
      <c r="L1485" s="4"/>
      <c r="Z1485" s="4"/>
    </row>
    <row r="1486" spans="12:26" ht="12">
      <c r="L1486" s="4"/>
      <c r="Z1486" s="4"/>
    </row>
    <row r="1487" spans="12:26" ht="12">
      <c r="L1487" s="4"/>
      <c r="Z1487" s="4"/>
    </row>
    <row r="1488" spans="12:26" ht="12">
      <c r="L1488" s="4"/>
      <c r="Z1488" s="4"/>
    </row>
    <row r="1489" spans="12:26" ht="12">
      <c r="L1489" s="4"/>
      <c r="Z1489" s="4"/>
    </row>
    <row r="1490" spans="12:26" ht="12">
      <c r="L1490" s="4"/>
      <c r="Z1490" s="4"/>
    </row>
    <row r="1491" spans="12:26" ht="12">
      <c r="L1491" s="4"/>
      <c r="Z1491" s="4"/>
    </row>
    <row r="1492" spans="12:26" ht="12">
      <c r="L1492" s="4"/>
      <c r="Z1492" s="4"/>
    </row>
    <row r="1493" spans="12:26" ht="12">
      <c r="L1493" s="4"/>
      <c r="Z1493" s="4"/>
    </row>
    <row r="1494" spans="12:26" ht="12">
      <c r="L1494" s="4"/>
      <c r="Z1494" s="4"/>
    </row>
    <row r="1495" spans="12:26" ht="12">
      <c r="L1495" s="4"/>
      <c r="Z1495" s="4"/>
    </row>
    <row r="1496" spans="12:26" ht="12">
      <c r="L1496" s="4"/>
      <c r="Z1496" s="4"/>
    </row>
    <row r="1497" spans="12:26" ht="12">
      <c r="L1497" s="4"/>
      <c r="Z1497" s="4"/>
    </row>
    <row r="1498" spans="12:26" ht="12">
      <c r="L1498" s="4"/>
      <c r="Z1498" s="4"/>
    </row>
    <row r="1499" spans="12:26" ht="12">
      <c r="L1499" s="4"/>
      <c r="Z1499" s="4"/>
    </row>
    <row r="1500" spans="12:26" ht="12">
      <c r="L1500" s="4"/>
      <c r="Z1500" s="4"/>
    </row>
    <row r="1501" spans="12:26" ht="12">
      <c r="L1501" s="4"/>
      <c r="Z1501" s="4"/>
    </row>
    <row r="1502" spans="12:26" ht="12">
      <c r="L1502" s="4"/>
      <c r="Z1502" s="4"/>
    </row>
    <row r="1503" spans="12:26" ht="12">
      <c r="L1503" s="4"/>
      <c r="Z1503" s="4"/>
    </row>
    <row r="1504" spans="12:26" ht="12">
      <c r="L1504" s="4"/>
      <c r="Z1504" s="4"/>
    </row>
    <row r="1505" spans="12:26" ht="12">
      <c r="L1505" s="4"/>
      <c r="Z1505" s="4"/>
    </row>
    <row r="1506" spans="12:26" ht="12">
      <c r="L1506" s="4"/>
      <c r="Z1506" s="4"/>
    </row>
    <row r="1507" spans="12:26" ht="12">
      <c r="L1507" s="4"/>
      <c r="Z1507" s="4"/>
    </row>
    <row r="1508" spans="12:26" ht="12">
      <c r="L1508" s="4"/>
      <c r="Z1508" s="4"/>
    </row>
    <row r="1509" spans="12:26" ht="12">
      <c r="L1509" s="4"/>
      <c r="Z1509" s="4"/>
    </row>
    <row r="1510" spans="12:26" ht="12">
      <c r="L1510" s="4"/>
      <c r="Z1510" s="4"/>
    </row>
    <row r="1511" spans="12:26" ht="12">
      <c r="L1511" s="4"/>
      <c r="Z1511" s="4"/>
    </row>
    <row r="1512" spans="12:26" ht="12">
      <c r="L1512" s="4"/>
      <c r="Z1512" s="4"/>
    </row>
    <row r="1513" spans="12:26" ht="12">
      <c r="L1513" s="4"/>
      <c r="Z1513" s="4"/>
    </row>
    <row r="1514" spans="12:26" ht="12">
      <c r="L1514" s="4"/>
      <c r="Z1514" s="4"/>
    </row>
    <row r="1515" spans="12:26" ht="12">
      <c r="L1515" s="4"/>
      <c r="Z1515" s="4"/>
    </row>
    <row r="1516" spans="12:26" ht="12">
      <c r="L1516" s="4"/>
      <c r="Z1516" s="4"/>
    </row>
    <row r="1517" spans="12:26" ht="12">
      <c r="L1517" s="4"/>
      <c r="Z1517" s="4"/>
    </row>
    <row r="1518" spans="12:26" ht="12">
      <c r="L1518" s="4"/>
      <c r="Z1518" s="4"/>
    </row>
    <row r="1519" spans="12:26" ht="12">
      <c r="L1519" s="4"/>
      <c r="Z1519" s="4"/>
    </row>
    <row r="1520" spans="12:26" ht="12">
      <c r="L1520" s="4"/>
      <c r="Z1520" s="4"/>
    </row>
    <row r="1521" spans="12:26" ht="12">
      <c r="L1521" s="4"/>
      <c r="Z1521" s="4"/>
    </row>
    <row r="1522" spans="12:26" ht="12">
      <c r="L1522" s="4"/>
      <c r="Z1522" s="4"/>
    </row>
    <row r="1523" spans="12:26" ht="12">
      <c r="L1523" s="4"/>
      <c r="Z1523" s="4"/>
    </row>
    <row r="1524" spans="12:26" ht="12">
      <c r="L1524" s="4"/>
      <c r="Z1524" s="4"/>
    </row>
    <row r="1525" spans="12:26" ht="12">
      <c r="L1525" s="4"/>
      <c r="Z1525" s="4"/>
    </row>
    <row r="1526" spans="12:26" ht="12">
      <c r="L1526" s="4"/>
      <c r="Z1526" s="4"/>
    </row>
    <row r="1527" spans="12:26" ht="12">
      <c r="L1527" s="4"/>
      <c r="Z1527" s="4"/>
    </row>
    <row r="1528" spans="12:26" ht="12">
      <c r="L1528" s="4"/>
      <c r="Z1528" s="4"/>
    </row>
    <row r="1529" spans="12:26" ht="12">
      <c r="L1529" s="4"/>
      <c r="Z1529" s="4"/>
    </row>
    <row r="1530" spans="12:26" ht="12">
      <c r="L1530" s="4"/>
      <c r="Z1530" s="4"/>
    </row>
    <row r="1531" spans="12:26" ht="12">
      <c r="L1531" s="4"/>
      <c r="Z1531" s="4"/>
    </row>
    <row r="1532" spans="12:26" ht="12">
      <c r="L1532" s="4"/>
      <c r="Z1532" s="4"/>
    </row>
    <row r="1533" spans="12:26" ht="12">
      <c r="L1533" s="4"/>
      <c r="Z1533" s="4"/>
    </row>
    <row r="1534" spans="12:26" ht="12">
      <c r="L1534" s="4"/>
      <c r="Z1534" s="4"/>
    </row>
    <row r="1535" spans="12:26" ht="12">
      <c r="L1535" s="4"/>
      <c r="Z1535" s="4"/>
    </row>
    <row r="1536" spans="12:26" ht="12">
      <c r="L1536" s="4"/>
      <c r="Z1536" s="4"/>
    </row>
    <row r="1537" spans="12:26" ht="12">
      <c r="L1537" s="4"/>
      <c r="Z1537" s="4"/>
    </row>
    <row r="1538" spans="12:26" ht="12">
      <c r="L1538" s="4"/>
      <c r="Z1538" s="4"/>
    </row>
    <row r="1539" spans="12:26" ht="12">
      <c r="L1539" s="4"/>
      <c r="Z1539" s="4"/>
    </row>
    <row r="1540" spans="12:26" ht="12">
      <c r="L1540" s="4"/>
      <c r="Z1540" s="4"/>
    </row>
    <row r="1541" spans="12:26" ht="12">
      <c r="L1541" s="4"/>
      <c r="Z1541" s="4"/>
    </row>
    <row r="1542" spans="12:26" ht="12">
      <c r="L1542" s="4"/>
      <c r="Z1542" s="4"/>
    </row>
    <row r="1543" spans="12:26" ht="12">
      <c r="L1543" s="4"/>
      <c r="Z1543" s="4"/>
    </row>
    <row r="1544" spans="12:26" ht="12">
      <c r="L1544" s="4"/>
      <c r="Z1544" s="4"/>
    </row>
    <row r="1545" spans="12:26" ht="12">
      <c r="L1545" s="4"/>
      <c r="Z1545" s="4"/>
    </row>
    <row r="1546" spans="12:26" ht="12">
      <c r="L1546" s="4"/>
      <c r="Z1546" s="4"/>
    </row>
    <row r="1547" spans="12:26" ht="12">
      <c r="L1547" s="4"/>
      <c r="Z1547" s="4"/>
    </row>
    <row r="1548" spans="12:26" ht="12">
      <c r="L1548" s="4"/>
      <c r="Z1548" s="4"/>
    </row>
    <row r="1549" spans="12:26" ht="12">
      <c r="L1549" s="4"/>
      <c r="Z1549" s="4"/>
    </row>
    <row r="1550" spans="12:26" ht="12">
      <c r="L1550" s="4"/>
      <c r="Z1550" s="4"/>
    </row>
    <row r="1551" spans="12:26" ht="12">
      <c r="L1551" s="4"/>
      <c r="Z1551" s="4"/>
    </row>
    <row r="1552" spans="12:26" ht="12">
      <c r="L1552" s="4"/>
      <c r="Z1552" s="4"/>
    </row>
    <row r="1553" spans="12:26" ht="12">
      <c r="L1553" s="4"/>
      <c r="Z1553" s="4"/>
    </row>
    <row r="1554" spans="12:26" ht="12">
      <c r="L1554" s="4"/>
      <c r="Z1554" s="4"/>
    </row>
    <row r="1555" spans="12:26" ht="12">
      <c r="L1555" s="4"/>
      <c r="Z1555" s="4"/>
    </row>
    <row r="1556" spans="12:26" ht="12">
      <c r="L1556" s="4"/>
      <c r="Z1556" s="4"/>
    </row>
    <row r="1557" spans="12:26" ht="12">
      <c r="L1557" s="4"/>
      <c r="Z1557" s="4"/>
    </row>
    <row r="1558" spans="12:26" ht="12">
      <c r="L1558" s="4"/>
      <c r="Z1558" s="4"/>
    </row>
    <row r="1559" spans="12:26" ht="12">
      <c r="L1559" s="4"/>
      <c r="Z1559" s="4"/>
    </row>
    <row r="1560" spans="12:26" ht="12">
      <c r="L1560" s="4"/>
      <c r="Z1560" s="4"/>
    </row>
    <row r="1561" spans="12:26" ht="12">
      <c r="L1561" s="4"/>
      <c r="Z1561" s="4"/>
    </row>
    <row r="1562" spans="12:26" ht="12">
      <c r="L1562" s="4"/>
      <c r="Z1562" s="4"/>
    </row>
    <row r="1563" spans="12:26" ht="12">
      <c r="L1563" s="4"/>
      <c r="Z1563" s="4"/>
    </row>
    <row r="1564" spans="12:26" ht="12">
      <c r="L1564" s="4"/>
      <c r="Z1564" s="4"/>
    </row>
    <row r="1565" spans="12:26" ht="12">
      <c r="L1565" s="4"/>
      <c r="Z1565" s="4"/>
    </row>
    <row r="1566" spans="12:26" ht="12">
      <c r="L1566" s="4"/>
      <c r="Z1566" s="4"/>
    </row>
    <row r="1567" spans="12:26" ht="12">
      <c r="L1567" s="4"/>
      <c r="Z1567" s="4"/>
    </row>
    <row r="1568" spans="12:26" ht="12">
      <c r="L1568" s="4"/>
      <c r="Z1568" s="4"/>
    </row>
    <row r="1569" spans="12:26" ht="12">
      <c r="L1569" s="4"/>
      <c r="Z1569" s="4"/>
    </row>
    <row r="1570" spans="12:26" ht="12">
      <c r="L1570" s="4"/>
      <c r="Z1570" s="4"/>
    </row>
    <row r="1571" spans="12:26" ht="12">
      <c r="L1571" s="4"/>
      <c r="Z1571" s="4"/>
    </row>
    <row r="1572" spans="12:26" ht="12">
      <c r="L1572" s="4"/>
      <c r="Z1572" s="4"/>
    </row>
    <row r="1573" spans="12:26" ht="12">
      <c r="L1573" s="4"/>
      <c r="Z1573" s="4"/>
    </row>
    <row r="1574" spans="12:26" ht="12">
      <c r="L1574" s="4"/>
      <c r="Z1574" s="4"/>
    </row>
    <row r="1575" spans="12:26" ht="12">
      <c r="L1575" s="4"/>
      <c r="Z1575" s="4"/>
    </row>
    <row r="1576" spans="12:26" ht="12">
      <c r="L1576" s="4"/>
      <c r="Z1576" s="4"/>
    </row>
    <row r="1577" spans="12:26" ht="12">
      <c r="L1577" s="4"/>
      <c r="Z1577" s="4"/>
    </row>
    <row r="1578" spans="12:26" ht="12">
      <c r="L1578" s="4"/>
      <c r="Z1578" s="4"/>
    </row>
    <row r="1579" spans="12:26" ht="12">
      <c r="L1579" s="4"/>
      <c r="Z1579" s="4"/>
    </row>
    <row r="1580" spans="12:26" ht="12">
      <c r="L1580" s="4"/>
      <c r="Z1580" s="4"/>
    </row>
    <row r="1581" spans="12:26" ht="12">
      <c r="L1581" s="4"/>
      <c r="Z1581" s="4"/>
    </row>
    <row r="1582" spans="12:26" ht="12">
      <c r="L1582" s="4"/>
      <c r="Z1582" s="4"/>
    </row>
    <row r="1583" spans="12:26" ht="12">
      <c r="L1583" s="4"/>
      <c r="Z1583" s="4"/>
    </row>
    <row r="1584" spans="12:26" ht="12">
      <c r="L1584" s="4"/>
      <c r="Z1584" s="4"/>
    </row>
    <row r="1585" spans="12:26" ht="12">
      <c r="L1585" s="4"/>
      <c r="Z1585" s="4"/>
    </row>
    <row r="1586" spans="12:26" ht="12">
      <c r="L1586" s="4"/>
      <c r="Z1586" s="4"/>
    </row>
    <row r="1587" spans="12:26" ht="12">
      <c r="L1587" s="4"/>
      <c r="Z1587" s="4"/>
    </row>
    <row r="1588" spans="12:26" ht="12">
      <c r="L1588" s="4"/>
      <c r="Z1588" s="4"/>
    </row>
    <row r="1589" spans="12:26" ht="12">
      <c r="L1589" s="4"/>
      <c r="Z1589" s="4"/>
    </row>
    <row r="1590" spans="12:26" ht="12">
      <c r="L1590" s="4"/>
      <c r="Z1590" s="4"/>
    </row>
    <row r="1591" spans="12:26" ht="12">
      <c r="L1591" s="4"/>
      <c r="Z1591" s="4"/>
    </row>
    <row r="1592" spans="12:26" ht="12">
      <c r="L1592" s="4"/>
      <c r="Z1592" s="4"/>
    </row>
    <row r="1593" spans="12:26" ht="12">
      <c r="L1593" s="4"/>
      <c r="Z1593" s="4"/>
    </row>
    <row r="1594" spans="12:26" ht="12">
      <c r="L1594" s="4"/>
      <c r="Z1594" s="4"/>
    </row>
    <row r="1595" spans="12:26" ht="12">
      <c r="L1595" s="4"/>
      <c r="Z1595" s="4"/>
    </row>
    <row r="1596" spans="12:26" ht="12">
      <c r="L1596" s="4"/>
      <c r="Z1596" s="4"/>
    </row>
    <row r="1597" spans="12:26" ht="12">
      <c r="L1597" s="4"/>
      <c r="Z1597" s="4"/>
    </row>
    <row r="1598" spans="12:26" ht="12">
      <c r="L1598" s="4"/>
      <c r="Z1598" s="4"/>
    </row>
    <row r="1599" spans="12:26" ht="12">
      <c r="L1599" s="4"/>
      <c r="Z1599" s="4"/>
    </row>
    <row r="1600" spans="12:26" ht="12">
      <c r="L1600" s="4"/>
      <c r="Z1600" s="4"/>
    </row>
    <row r="1601" spans="12:26" ht="12">
      <c r="L1601" s="4"/>
      <c r="Z1601" s="4"/>
    </row>
    <row r="1602" spans="12:26" ht="12">
      <c r="L1602" s="4"/>
      <c r="Z1602" s="4"/>
    </row>
    <row r="1603" spans="12:26" ht="12">
      <c r="L1603" s="4"/>
      <c r="Z1603" s="4"/>
    </row>
    <row r="1604" spans="12:26" ht="12">
      <c r="L1604" s="4"/>
      <c r="Z1604" s="4"/>
    </row>
    <row r="1605" spans="12:26" ht="12">
      <c r="L1605" s="4"/>
      <c r="Z1605" s="4"/>
    </row>
    <row r="1606" spans="12:26" ht="12">
      <c r="L1606" s="4"/>
      <c r="Z1606" s="4"/>
    </row>
    <row r="1607" spans="12:26" ht="12">
      <c r="L1607" s="4"/>
      <c r="Z1607" s="4"/>
    </row>
    <row r="1608" spans="12:26" ht="12">
      <c r="L1608" s="4"/>
      <c r="Z1608" s="4"/>
    </row>
    <row r="1609" spans="12:26" ht="12">
      <c r="L1609" s="4"/>
      <c r="Z1609" s="4"/>
    </row>
    <row r="1610" spans="12:26" ht="12">
      <c r="L1610" s="4"/>
      <c r="Z1610" s="4"/>
    </row>
    <row r="1611" spans="12:26" ht="12">
      <c r="L1611" s="4"/>
      <c r="Z1611" s="4"/>
    </row>
    <row r="1612" spans="12:26" ht="12">
      <c r="L1612" s="4"/>
      <c r="Z1612" s="4"/>
    </row>
    <row r="1613" spans="12:26" ht="12">
      <c r="L1613" s="4"/>
      <c r="Z1613" s="4"/>
    </row>
    <row r="1614" spans="12:26" ht="12">
      <c r="L1614" s="4"/>
      <c r="Z1614" s="4"/>
    </row>
    <row r="1615" spans="12:26" ht="12">
      <c r="L1615" s="4"/>
      <c r="Z1615" s="4"/>
    </row>
    <row r="1616" spans="12:26" ht="12">
      <c r="L1616" s="4"/>
      <c r="Z1616" s="4"/>
    </row>
    <row r="1617" spans="12:26" ht="12">
      <c r="L1617" s="4"/>
      <c r="Z1617" s="4"/>
    </row>
    <row r="1618" spans="12:26" ht="12">
      <c r="L1618" s="4"/>
      <c r="Z1618" s="4"/>
    </row>
    <row r="1619" spans="12:26" ht="12">
      <c r="L1619" s="4"/>
      <c r="Z1619" s="4"/>
    </row>
    <row r="1620" spans="12:26" ht="12">
      <c r="L1620" s="4"/>
      <c r="Z1620" s="4"/>
    </row>
    <row r="1621" spans="12:26" ht="12">
      <c r="L1621" s="4"/>
      <c r="Z1621" s="4"/>
    </row>
    <row r="1622" spans="12:26" ht="12">
      <c r="L1622" s="4"/>
      <c r="Z1622" s="4"/>
    </row>
    <row r="1623" spans="12:26" ht="12">
      <c r="L1623" s="4"/>
      <c r="Z1623" s="4"/>
    </row>
    <row r="1624" spans="12:26" ht="12">
      <c r="L1624" s="4"/>
      <c r="Z1624" s="4"/>
    </row>
    <row r="1625" spans="12:26" ht="12">
      <c r="L1625" s="4"/>
      <c r="Z1625" s="4"/>
    </row>
    <row r="1626" spans="12:26" ht="12">
      <c r="L1626" s="4"/>
      <c r="Z1626" s="4"/>
    </row>
    <row r="1627" spans="12:26" ht="12">
      <c r="L1627" s="4"/>
      <c r="Z1627" s="4"/>
    </row>
    <row r="1628" spans="12:26" ht="12">
      <c r="L1628" s="4"/>
      <c r="Z1628" s="4"/>
    </row>
    <row r="1629" spans="12:26" ht="12">
      <c r="L1629" s="4"/>
      <c r="Z1629" s="4"/>
    </row>
    <row r="1630" spans="12:26" ht="12">
      <c r="L1630" s="4"/>
      <c r="Z1630" s="4"/>
    </row>
    <row r="1631" spans="12:26" ht="12">
      <c r="L1631" s="4"/>
      <c r="Z1631" s="4"/>
    </row>
    <row r="1632" spans="12:26" ht="12">
      <c r="L1632" s="4"/>
      <c r="Z1632" s="4"/>
    </row>
    <row r="1633" spans="12:26" ht="12">
      <c r="L1633" s="4"/>
      <c r="Z1633" s="4"/>
    </row>
    <row r="1634" spans="12:26" ht="12">
      <c r="L1634" s="4"/>
      <c r="Z1634" s="4"/>
    </row>
    <row r="1635" spans="12:26" ht="12">
      <c r="L1635" s="4"/>
      <c r="Z1635" s="4"/>
    </row>
    <row r="1636" spans="12:26" ht="12">
      <c r="L1636" s="4"/>
      <c r="Z1636" s="4"/>
    </row>
    <row r="1637" spans="12:26" ht="12">
      <c r="L1637" s="4"/>
      <c r="Z1637" s="4"/>
    </row>
    <row r="1638" spans="12:26" ht="12">
      <c r="L1638" s="4"/>
      <c r="Z1638" s="4"/>
    </row>
    <row r="1639" spans="12:26" ht="12">
      <c r="L1639" s="4"/>
      <c r="Z1639" s="4"/>
    </row>
    <row r="1640" spans="12:26" ht="12">
      <c r="L1640" s="4"/>
      <c r="Z1640" s="4"/>
    </row>
    <row r="1641" spans="12:26" ht="12">
      <c r="L1641" s="4"/>
      <c r="Z1641" s="4"/>
    </row>
    <row r="1642" spans="12:26" ht="12">
      <c r="L1642" s="4"/>
      <c r="Z1642" s="4"/>
    </row>
    <row r="1643" spans="12:26" ht="12">
      <c r="L1643" s="4"/>
      <c r="Z1643" s="4"/>
    </row>
    <row r="1644" spans="12:26" ht="12">
      <c r="L1644" s="4"/>
      <c r="Z1644" s="4"/>
    </row>
    <row r="1645" spans="12:26" ht="12">
      <c r="L1645" s="4"/>
      <c r="Z1645" s="4"/>
    </row>
    <row r="1646" spans="12:26" ht="12">
      <c r="L1646" s="4"/>
      <c r="Z1646" s="4"/>
    </row>
    <row r="1647" spans="12:26" ht="12">
      <c r="L1647" s="4"/>
      <c r="Z1647" s="4"/>
    </row>
    <row r="1648" spans="12:26" ht="12">
      <c r="L1648" s="4"/>
      <c r="Z1648" s="4"/>
    </row>
    <row r="1649" spans="12:26" ht="12">
      <c r="L1649" s="4"/>
      <c r="Z1649" s="4"/>
    </row>
    <row r="1650" spans="12:26" ht="12">
      <c r="L1650" s="4"/>
      <c r="Z1650" s="4"/>
    </row>
    <row r="1651" spans="12:26" ht="12">
      <c r="L1651" s="4"/>
      <c r="Z1651" s="4"/>
    </row>
    <row r="1652" spans="12:26" ht="12">
      <c r="L1652" s="4"/>
      <c r="Z1652" s="4"/>
    </row>
    <row r="1653" spans="12:26" ht="12">
      <c r="L1653" s="4"/>
      <c r="Z1653" s="4"/>
    </row>
    <row r="1654" spans="12:26" ht="12">
      <c r="L1654" s="4"/>
      <c r="Z1654" s="4"/>
    </row>
    <row r="1655" spans="12:26" ht="12">
      <c r="L1655" s="4"/>
      <c r="Z1655" s="4"/>
    </row>
    <row r="1656" spans="12:26" ht="12">
      <c r="L1656" s="4"/>
      <c r="Z1656" s="4"/>
    </row>
    <row r="1657" spans="12:26" ht="12">
      <c r="L1657" s="4"/>
      <c r="Z1657" s="4"/>
    </row>
    <row r="1658" spans="12:26" ht="12">
      <c r="L1658" s="4"/>
      <c r="Z1658" s="4"/>
    </row>
    <row r="1659" spans="12:26" ht="12">
      <c r="L1659" s="4"/>
      <c r="Z1659" s="4"/>
    </row>
    <row r="1660" spans="12:26" ht="12">
      <c r="L1660" s="4"/>
      <c r="Z1660" s="4"/>
    </row>
    <row r="1661" spans="12:26" ht="12">
      <c r="L1661" s="4"/>
      <c r="Z1661" s="4"/>
    </row>
    <row r="1662" spans="12:26" ht="12">
      <c r="L1662" s="4"/>
      <c r="Z1662" s="4"/>
    </row>
    <row r="1663" spans="12:26" ht="12">
      <c r="L1663" s="4"/>
      <c r="Z1663" s="4"/>
    </row>
    <row r="1664" spans="12:26" ht="12">
      <c r="L1664" s="4"/>
      <c r="Z1664" s="4"/>
    </row>
    <row r="1665" spans="12:26" ht="12">
      <c r="L1665" s="4"/>
      <c r="Z1665" s="4"/>
    </row>
    <row r="1666" spans="12:26" ht="12">
      <c r="L1666" s="4"/>
      <c r="Z1666" s="4"/>
    </row>
    <row r="1667" spans="12:26" ht="12">
      <c r="L1667" s="4"/>
      <c r="Z1667" s="4"/>
    </row>
    <row r="1668" spans="12:26" ht="12">
      <c r="L1668" s="4"/>
      <c r="Z1668" s="4"/>
    </row>
    <row r="1669" spans="12:26" ht="12">
      <c r="L1669" s="4"/>
      <c r="Z1669" s="4"/>
    </row>
    <row r="1670" spans="12:26" ht="12">
      <c r="L1670" s="4"/>
      <c r="Z1670" s="4"/>
    </row>
    <row r="1671" spans="12:26" ht="12">
      <c r="L1671" s="4"/>
      <c r="Z1671" s="4"/>
    </row>
    <row r="1672" spans="12:26" ht="12">
      <c r="L1672" s="4"/>
      <c r="Z1672" s="4"/>
    </row>
    <row r="1673" spans="12:26" ht="12">
      <c r="L1673" s="4"/>
      <c r="Z1673" s="4"/>
    </row>
    <row r="1674" spans="12:26" ht="12">
      <c r="L1674" s="4"/>
      <c r="Z1674" s="4"/>
    </row>
    <row r="1675" spans="12:26" ht="12">
      <c r="L1675" s="4"/>
      <c r="Z1675" s="4"/>
    </row>
    <row r="1676" spans="12:26" ht="12">
      <c r="L1676" s="4"/>
      <c r="Z1676" s="4"/>
    </row>
    <row r="1677" spans="12:26" ht="12">
      <c r="L1677" s="4"/>
      <c r="Z1677" s="4"/>
    </row>
    <row r="1678" spans="12:26" ht="12">
      <c r="L1678" s="4"/>
      <c r="Z1678" s="4"/>
    </row>
    <row r="1679" spans="12:26" ht="12">
      <c r="L1679" s="4"/>
      <c r="Z1679" s="4"/>
    </row>
    <row r="1680" spans="12:26" ht="12">
      <c r="L1680" s="4"/>
      <c r="Z1680" s="4"/>
    </row>
    <row r="1681" spans="12:26" ht="12">
      <c r="L1681" s="4"/>
      <c r="Z1681" s="4"/>
    </row>
    <row r="1682" spans="12:26" ht="12">
      <c r="L1682" s="4"/>
      <c r="Z1682" s="4"/>
    </row>
    <row r="1683" spans="12:26" ht="12">
      <c r="L1683" s="4"/>
      <c r="Z1683" s="4"/>
    </row>
    <row r="1684" spans="12:26" ht="12">
      <c r="L1684" s="4"/>
      <c r="Z1684" s="4"/>
    </row>
    <row r="1685" spans="12:26" ht="12">
      <c r="L1685" s="4"/>
      <c r="Z1685" s="4"/>
    </row>
    <row r="1686" spans="12:26" ht="12">
      <c r="L1686" s="4"/>
      <c r="Z1686" s="4"/>
    </row>
    <row r="1687" spans="12:26" ht="12">
      <c r="L1687" s="4"/>
      <c r="Z1687" s="4"/>
    </row>
    <row r="1688" spans="12:26" ht="12">
      <c r="L1688" s="4"/>
      <c r="Z1688" s="4"/>
    </row>
    <row r="1689" spans="12:26" ht="12">
      <c r="L1689" s="4"/>
      <c r="Z1689" s="4"/>
    </row>
    <row r="1690" spans="12:26" ht="12">
      <c r="L1690" s="4"/>
      <c r="Z1690" s="4"/>
    </row>
    <row r="1691" spans="12:26" ht="12">
      <c r="L1691" s="4"/>
      <c r="Z1691" s="4"/>
    </row>
    <row r="1692" spans="12:26" ht="12">
      <c r="L1692" s="4"/>
      <c r="Z1692" s="4"/>
    </row>
    <row r="1693" spans="12:26" ht="12">
      <c r="L1693" s="4"/>
      <c r="Z1693" s="4"/>
    </row>
    <row r="1694" spans="12:26" ht="12">
      <c r="L1694" s="4"/>
      <c r="Z1694" s="4"/>
    </row>
    <row r="1695" spans="12:26" ht="12">
      <c r="L1695" s="4"/>
      <c r="Z1695" s="4"/>
    </row>
    <row r="1696" spans="12:26" ht="12">
      <c r="L1696" s="4"/>
      <c r="Z1696" s="4"/>
    </row>
    <row r="1697" spans="12:26" ht="12">
      <c r="L1697" s="4"/>
      <c r="Z1697" s="4"/>
    </row>
    <row r="1698" spans="12:26" ht="12">
      <c r="L1698" s="4"/>
      <c r="Z1698" s="4"/>
    </row>
    <row r="1699" spans="12:26" ht="12">
      <c r="L1699" s="4"/>
      <c r="Z1699" s="4"/>
    </row>
    <row r="1700" spans="12:26" ht="12">
      <c r="L1700" s="4"/>
      <c r="Z1700" s="4"/>
    </row>
    <row r="1701" spans="12:26" ht="12">
      <c r="L1701" s="4"/>
      <c r="Z1701" s="4"/>
    </row>
    <row r="1702" spans="12:26" ht="12">
      <c r="L1702" s="4"/>
      <c r="Z1702" s="4"/>
    </row>
    <row r="1703" spans="12:26" ht="12">
      <c r="L1703" s="4"/>
      <c r="Z1703" s="4"/>
    </row>
    <row r="1704" spans="12:26" ht="12">
      <c r="L1704" s="4"/>
      <c r="Z1704" s="4"/>
    </row>
    <row r="1705" spans="12:26" ht="12">
      <c r="L1705" s="4"/>
      <c r="Z1705" s="4"/>
    </row>
    <row r="1706" spans="12:26" ht="12">
      <c r="L1706" s="4"/>
      <c r="Z1706" s="4"/>
    </row>
    <row r="1707" spans="12:26" ht="12">
      <c r="L1707" s="4"/>
      <c r="Z1707" s="4"/>
    </row>
    <row r="1708" spans="12:26" ht="12">
      <c r="L1708" s="4"/>
      <c r="Z1708" s="4"/>
    </row>
    <row r="1709" spans="12:26" ht="12">
      <c r="L1709" s="4"/>
      <c r="Z1709" s="4"/>
    </row>
    <row r="1710" spans="12:26" ht="12">
      <c r="L1710" s="4"/>
      <c r="Z1710" s="4"/>
    </row>
    <row r="1711" spans="12:26" ht="12">
      <c r="L1711" s="4"/>
      <c r="Z1711" s="4"/>
    </row>
    <row r="1712" spans="12:26" ht="12">
      <c r="L1712" s="4"/>
      <c r="Z1712" s="4"/>
    </row>
    <row r="1713" spans="12:26" ht="12">
      <c r="L1713" s="4"/>
      <c r="Z1713" s="4"/>
    </row>
    <row r="1714" spans="12:26" ht="12">
      <c r="L1714" s="4"/>
      <c r="Z1714" s="4"/>
    </row>
    <row r="1715" spans="12:26" ht="12">
      <c r="L1715" s="4"/>
      <c r="Z1715" s="4"/>
    </row>
    <row r="1716" spans="12:26" ht="12">
      <c r="L1716" s="4"/>
      <c r="Z1716" s="4"/>
    </row>
    <row r="1717" spans="12:26" ht="12">
      <c r="L1717" s="4"/>
      <c r="Z1717" s="4"/>
    </row>
    <row r="1718" spans="12:26" ht="12">
      <c r="L1718" s="4"/>
      <c r="Z1718" s="4"/>
    </row>
    <row r="1719" spans="12:26" ht="12">
      <c r="L1719" s="4"/>
      <c r="Z1719" s="4"/>
    </row>
    <row r="1720" spans="12:26" ht="12">
      <c r="L1720" s="4"/>
      <c r="Z1720" s="4"/>
    </row>
    <row r="1721" spans="12:26" ht="12">
      <c r="L1721" s="4"/>
      <c r="Z1721" s="4"/>
    </row>
    <row r="1722" spans="12:26" ht="12">
      <c r="L1722" s="4"/>
      <c r="Z1722" s="4"/>
    </row>
    <row r="1723" spans="12:26" ht="12">
      <c r="L1723" s="4"/>
      <c r="Z1723" s="4"/>
    </row>
    <row r="1724" spans="12:26" ht="12">
      <c r="L1724" s="4"/>
      <c r="Z1724" s="4"/>
    </row>
    <row r="1725" spans="12:26" ht="12">
      <c r="L1725" s="4"/>
      <c r="Z1725" s="4"/>
    </row>
    <row r="1726" spans="12:26" ht="12">
      <c r="L1726" s="4"/>
      <c r="Z1726" s="4"/>
    </row>
    <row r="1727" spans="12:26" ht="12">
      <c r="L1727" s="4"/>
      <c r="Z1727" s="4"/>
    </row>
    <row r="1728" spans="12:26" ht="12">
      <c r="L1728" s="4"/>
      <c r="Z1728" s="4"/>
    </row>
    <row r="1729" spans="12:26" ht="12">
      <c r="L1729" s="4"/>
      <c r="Z1729" s="4"/>
    </row>
    <row r="1730" spans="12:26" ht="12">
      <c r="L1730" s="4"/>
      <c r="Z1730" s="4"/>
    </row>
    <row r="1731" spans="12:26" ht="12">
      <c r="L1731" s="4"/>
      <c r="Z1731" s="4"/>
    </row>
    <row r="1732" spans="12:26" ht="12">
      <c r="L1732" s="4"/>
      <c r="Z1732" s="4"/>
    </row>
    <row r="1733" spans="12:26" ht="12">
      <c r="L1733" s="4"/>
      <c r="Z1733" s="4"/>
    </row>
    <row r="1734" spans="12:26" ht="12">
      <c r="L1734" s="4"/>
      <c r="Z1734" s="4"/>
    </row>
    <row r="1735" spans="12:26" ht="12">
      <c r="L1735" s="4"/>
      <c r="Z1735" s="4"/>
    </row>
    <row r="1736" spans="12:26" ht="12">
      <c r="L1736" s="4"/>
      <c r="Z1736" s="4"/>
    </row>
    <row r="1737" spans="12:26" ht="12">
      <c r="L1737" s="4"/>
      <c r="Z1737" s="4"/>
    </row>
    <row r="1738" spans="12:26" ht="12">
      <c r="L1738" s="4"/>
      <c r="Z1738" s="4"/>
    </row>
    <row r="1739" spans="12:26" ht="12">
      <c r="L1739" s="4"/>
      <c r="Z1739" s="4"/>
    </row>
    <row r="1740" spans="12:26" ht="12">
      <c r="L1740" s="4"/>
      <c r="Z1740" s="4"/>
    </row>
    <row r="1741" spans="12:26" ht="12">
      <c r="L1741" s="4"/>
      <c r="Z1741" s="4"/>
    </row>
    <row r="1742" spans="12:26" ht="12">
      <c r="L1742" s="4"/>
      <c r="Z1742" s="4"/>
    </row>
    <row r="1743" spans="12:26" ht="12">
      <c r="L1743" s="4"/>
      <c r="Z1743" s="4"/>
    </row>
    <row r="1744" spans="12:26" ht="12">
      <c r="L1744" s="4"/>
      <c r="Z1744" s="4"/>
    </row>
    <row r="1745" spans="12:26" ht="12">
      <c r="L1745" s="4"/>
      <c r="Z1745" s="4"/>
    </row>
    <row r="1746" spans="12:26" ht="12">
      <c r="L1746" s="4"/>
      <c r="Z1746" s="4"/>
    </row>
    <row r="1747" spans="12:26" ht="12">
      <c r="L1747" s="4"/>
      <c r="Z1747" s="4"/>
    </row>
    <row r="1748" spans="12:26" ht="12">
      <c r="L1748" s="4"/>
      <c r="Z1748" s="4"/>
    </row>
    <row r="1749" spans="12:26" ht="12">
      <c r="L1749" s="4"/>
      <c r="Z1749" s="4"/>
    </row>
    <row r="1750" spans="12:26" ht="12">
      <c r="L1750" s="4"/>
      <c r="Z1750" s="4"/>
    </row>
    <row r="1751" spans="12:26" ht="12">
      <c r="L1751" s="4"/>
      <c r="Z1751" s="4"/>
    </row>
    <row r="1752" spans="12:26" ht="12">
      <c r="L1752" s="4"/>
      <c r="Z1752" s="4"/>
    </row>
    <row r="1753" spans="12:26" ht="12">
      <c r="L1753" s="4"/>
      <c r="Z1753" s="4"/>
    </row>
    <row r="1754" spans="12:26" ht="12">
      <c r="L1754" s="4"/>
      <c r="Z1754" s="4"/>
    </row>
    <row r="1755" spans="12:26" ht="12">
      <c r="L1755" s="4"/>
      <c r="Z1755" s="4"/>
    </row>
    <row r="1756" spans="12:26" ht="12">
      <c r="L1756" s="4"/>
      <c r="Z1756" s="4"/>
    </row>
    <row r="1757" spans="12:26" ht="12">
      <c r="L1757" s="4"/>
      <c r="Z1757" s="4"/>
    </row>
    <row r="1758" spans="12:26" ht="12">
      <c r="L1758" s="4"/>
      <c r="Z1758" s="4"/>
    </row>
    <row r="1759" spans="12:26" ht="12">
      <c r="L1759" s="4"/>
      <c r="Z1759" s="4"/>
    </row>
    <row r="1760" spans="12:26" ht="12">
      <c r="L1760" s="4"/>
      <c r="Z1760" s="4"/>
    </row>
    <row r="1761" spans="12:26" ht="12">
      <c r="L1761" s="4"/>
      <c r="Z1761" s="4"/>
    </row>
    <row r="1762" spans="12:26" ht="12">
      <c r="L1762" s="4"/>
      <c r="Z1762" s="4"/>
    </row>
    <row r="1763" spans="12:26" ht="12">
      <c r="L1763" s="4"/>
      <c r="Z1763" s="4"/>
    </row>
    <row r="1764" spans="12:26" ht="12">
      <c r="L1764" s="4"/>
      <c r="Z1764" s="4"/>
    </row>
    <row r="1765" spans="12:26" ht="12">
      <c r="L1765" s="4"/>
      <c r="Z1765" s="4"/>
    </row>
    <row r="1766" spans="12:26" ht="12">
      <c r="L1766" s="4"/>
      <c r="Z1766" s="4"/>
    </row>
    <row r="1767" spans="12:26" ht="12">
      <c r="L1767" s="4"/>
      <c r="Z1767" s="4"/>
    </row>
    <row r="1768" spans="12:26" ht="12">
      <c r="L1768" s="4"/>
      <c r="Z1768" s="4"/>
    </row>
    <row r="1769" spans="12:26" ht="12">
      <c r="L1769" s="4"/>
      <c r="Z1769" s="4"/>
    </row>
    <row r="1770" spans="12:26" ht="12">
      <c r="L1770" s="4"/>
      <c r="Z1770" s="4"/>
    </row>
    <row r="1771" spans="12:26" ht="12">
      <c r="L1771" s="4"/>
      <c r="Z1771" s="4"/>
    </row>
    <row r="1772" spans="12:26" ht="12">
      <c r="L1772" s="4"/>
      <c r="Z1772" s="4"/>
    </row>
    <row r="1773" spans="12:26" ht="12">
      <c r="L1773" s="4"/>
      <c r="Z1773" s="4"/>
    </row>
    <row r="1774" spans="12:26" ht="12">
      <c r="L1774" s="4"/>
      <c r="Z1774" s="4"/>
    </row>
    <row r="1775" spans="12:26" ht="12">
      <c r="L1775" s="4"/>
      <c r="Z1775" s="4"/>
    </row>
    <row r="1776" spans="12:26" ht="12">
      <c r="L1776" s="4"/>
      <c r="Z1776" s="4"/>
    </row>
    <row r="1777" spans="12:26" ht="12">
      <c r="L1777" s="4"/>
      <c r="Z1777" s="4"/>
    </row>
    <row r="1778" spans="12:26" ht="12">
      <c r="L1778" s="4"/>
      <c r="Z1778" s="4"/>
    </row>
    <row r="1779" spans="12:26" ht="12">
      <c r="L1779" s="4"/>
      <c r="Z1779" s="4"/>
    </row>
    <row r="1780" spans="12:26" ht="12">
      <c r="L1780" s="4"/>
      <c r="Z1780" s="4"/>
    </row>
    <row r="1781" spans="12:26" ht="12">
      <c r="L1781" s="4"/>
      <c r="Z1781" s="4"/>
    </row>
    <row r="1782" spans="12:26" ht="12">
      <c r="L1782" s="4"/>
      <c r="Z1782" s="4"/>
    </row>
    <row r="1783" spans="12:26" ht="12">
      <c r="L1783" s="4"/>
      <c r="Z1783" s="4"/>
    </row>
    <row r="1784" spans="12:26" ht="12">
      <c r="L1784" s="4"/>
      <c r="Z1784" s="4"/>
    </row>
    <row r="1785" spans="12:26" ht="12">
      <c r="L1785" s="4"/>
      <c r="Z1785" s="4"/>
    </row>
    <row r="1786" spans="12:26" ht="12">
      <c r="L1786" s="4"/>
      <c r="Z1786" s="4"/>
    </row>
    <row r="1787" spans="12:26" ht="12">
      <c r="L1787" s="4"/>
      <c r="Z1787" s="4"/>
    </row>
    <row r="1788" spans="12:26" ht="12">
      <c r="L1788" s="4"/>
      <c r="Z1788" s="4"/>
    </row>
    <row r="1789" spans="12:26" ht="12">
      <c r="L1789" s="4"/>
      <c r="Z1789" s="4"/>
    </row>
    <row r="1790" spans="12:26" ht="12">
      <c r="L1790" s="4"/>
      <c r="Z1790" s="4"/>
    </row>
    <row r="1791" spans="12:26" ht="12">
      <c r="L1791" s="4"/>
      <c r="Z1791" s="4"/>
    </row>
    <row r="1792" spans="12:26" ht="12">
      <c r="L1792" s="4"/>
      <c r="Z1792" s="4"/>
    </row>
    <row r="1793" spans="12:26" ht="12">
      <c r="L1793" s="4"/>
      <c r="Z1793" s="4"/>
    </row>
    <row r="1794" spans="12:26" ht="12">
      <c r="L1794" s="4"/>
      <c r="Z1794" s="4"/>
    </row>
    <row r="1795" spans="12:26" ht="12">
      <c r="L1795" s="4"/>
      <c r="Z1795" s="4"/>
    </row>
    <row r="1796" spans="12:26" ht="12">
      <c r="L1796" s="4"/>
      <c r="Z1796" s="4"/>
    </row>
    <row r="1797" spans="12:26" ht="12">
      <c r="L1797" s="4"/>
      <c r="Z1797" s="4"/>
    </row>
    <row r="1798" spans="12:26" ht="12">
      <c r="L1798" s="4"/>
      <c r="Z1798" s="4"/>
    </row>
    <row r="1799" spans="12:26" ht="12">
      <c r="L1799" s="4"/>
      <c r="Z1799" s="4"/>
    </row>
    <row r="1800" spans="12:26" ht="12">
      <c r="L1800" s="4"/>
      <c r="Z1800" s="4"/>
    </row>
    <row r="1801" spans="12:26" ht="12">
      <c r="L1801" s="4"/>
      <c r="Z1801" s="4"/>
    </row>
    <row r="1802" spans="12:26" ht="12">
      <c r="L1802" s="4"/>
      <c r="Z1802" s="4"/>
    </row>
    <row r="1803" spans="12:26" ht="12">
      <c r="L1803" s="4"/>
      <c r="Z1803" s="4"/>
    </row>
    <row r="1804" spans="12:26" ht="12">
      <c r="L1804" s="4"/>
      <c r="Z1804" s="4"/>
    </row>
    <row r="1805" spans="12:26" ht="12">
      <c r="L1805" s="4"/>
      <c r="Z1805" s="4"/>
    </row>
    <row r="1806" spans="12:26" ht="12">
      <c r="L1806" s="4"/>
      <c r="Z1806" s="4"/>
    </row>
    <row r="1807" spans="12:26" ht="12">
      <c r="L1807" s="4"/>
      <c r="Z1807" s="4"/>
    </row>
    <row r="1808" spans="12:26" ht="12">
      <c r="L1808" s="4"/>
      <c r="Z1808" s="4"/>
    </row>
    <row r="1809" spans="12:26" ht="12">
      <c r="L1809" s="4"/>
      <c r="Z1809" s="4"/>
    </row>
    <row r="1810" spans="12:26" ht="12">
      <c r="L1810" s="4"/>
      <c r="Z1810" s="4"/>
    </row>
    <row r="1811" spans="12:26" ht="12">
      <c r="L1811" s="4"/>
      <c r="Z1811" s="4"/>
    </row>
    <row r="1812" spans="12:26" ht="12">
      <c r="L1812" s="4"/>
      <c r="Z1812" s="4"/>
    </row>
    <row r="1813" spans="12:26" ht="12">
      <c r="L1813" s="4"/>
      <c r="Z1813" s="4"/>
    </row>
    <row r="1814" spans="12:26" ht="12">
      <c r="L1814" s="4"/>
      <c r="Z1814" s="4"/>
    </row>
    <row r="1815" spans="12:26" ht="12">
      <c r="L1815" s="4"/>
      <c r="Z1815" s="4"/>
    </row>
    <row r="1816" spans="12:26" ht="12">
      <c r="L1816" s="4"/>
      <c r="Z1816" s="4"/>
    </row>
    <row r="1817" spans="12:26" ht="12">
      <c r="L1817" s="4"/>
      <c r="Z1817" s="4"/>
    </row>
    <row r="1818" spans="12:26" ht="12">
      <c r="L1818" s="4"/>
      <c r="Z1818" s="4"/>
    </row>
    <row r="1819" spans="12:26" ht="12">
      <c r="L1819" s="4"/>
      <c r="Z1819" s="4"/>
    </row>
    <row r="1820" spans="12:26" ht="12">
      <c r="L1820" s="4"/>
      <c r="Z1820" s="4"/>
    </row>
    <row r="1821" spans="12:26" ht="12">
      <c r="L1821" s="4"/>
      <c r="Z1821" s="4"/>
    </row>
    <row r="1822" spans="12:26" ht="12">
      <c r="L1822" s="4"/>
      <c r="Z1822" s="4"/>
    </row>
    <row r="1823" spans="12:26" ht="12">
      <c r="L1823" s="4"/>
      <c r="Z1823" s="4"/>
    </row>
    <row r="1824" spans="12:26" ht="12">
      <c r="L1824" s="4"/>
      <c r="Z1824" s="4"/>
    </row>
    <row r="1825" spans="12:26" ht="12">
      <c r="L1825" s="4"/>
      <c r="Z1825" s="4"/>
    </row>
    <row r="1826" spans="12:26" ht="12">
      <c r="L1826" s="4"/>
      <c r="Z1826" s="4"/>
    </row>
    <row r="1827" spans="12:26" ht="12">
      <c r="L1827" s="4"/>
      <c r="Z1827" s="4"/>
    </row>
    <row r="1828" spans="12:26" ht="12">
      <c r="L1828" s="4"/>
      <c r="Z1828" s="4"/>
    </row>
    <row r="1829" spans="12:26" ht="12">
      <c r="L1829" s="4"/>
      <c r="Z1829" s="4"/>
    </row>
    <row r="1830" spans="12:26" ht="12">
      <c r="L1830" s="4"/>
      <c r="Z1830" s="4"/>
    </row>
    <row r="1831" spans="12:26" ht="12">
      <c r="L1831" s="4"/>
      <c r="Z1831" s="4"/>
    </row>
    <row r="1832" spans="12:26" ht="12">
      <c r="L1832" s="4"/>
      <c r="Z1832" s="4"/>
    </row>
    <row r="1833" spans="12:26" ht="12">
      <c r="L1833" s="4"/>
      <c r="Z1833" s="4"/>
    </row>
    <row r="1834" spans="12:26" ht="12">
      <c r="L1834" s="4"/>
      <c r="Z1834" s="4"/>
    </row>
    <row r="1835" spans="12:26" ht="12">
      <c r="L1835" s="4"/>
      <c r="Z1835" s="4"/>
    </row>
    <row r="1836" spans="12:26" ht="12">
      <c r="L1836" s="4"/>
      <c r="Z1836" s="4"/>
    </row>
    <row r="1837" spans="12:26" ht="12">
      <c r="L1837" s="4"/>
      <c r="Z1837" s="4"/>
    </row>
    <row r="1838" spans="12:26" ht="12">
      <c r="L1838" s="4"/>
      <c r="Z1838" s="4"/>
    </row>
    <row r="1839" spans="12:26" ht="12">
      <c r="L1839" s="4"/>
      <c r="Z1839" s="4"/>
    </row>
    <row r="1840" spans="12:26" ht="12">
      <c r="L1840" s="4"/>
      <c r="Z1840" s="4"/>
    </row>
    <row r="1841" spans="12:26" ht="12">
      <c r="L1841" s="4"/>
      <c r="Z1841" s="4"/>
    </row>
    <row r="1842" spans="12:26" ht="12">
      <c r="L1842" s="4"/>
      <c r="Z1842" s="4"/>
    </row>
    <row r="1843" spans="12:26" ht="12">
      <c r="L1843" s="4"/>
      <c r="Z1843" s="4"/>
    </row>
    <row r="1844" spans="12:26" ht="12">
      <c r="L1844" s="4"/>
      <c r="Z1844" s="4"/>
    </row>
    <row r="1845" spans="12:26" ht="12">
      <c r="L1845" s="4"/>
      <c r="Z1845" s="4"/>
    </row>
    <row r="1846" spans="12:26" ht="12">
      <c r="L1846" s="4"/>
      <c r="Z1846" s="4"/>
    </row>
    <row r="1847" spans="12:26" ht="12">
      <c r="L1847" s="4"/>
      <c r="Z1847" s="4"/>
    </row>
    <row r="1848" spans="12:26" ht="12">
      <c r="L1848" s="4"/>
      <c r="Z1848" s="4"/>
    </row>
    <row r="1849" spans="12:26" ht="12">
      <c r="L1849" s="4"/>
      <c r="Z1849" s="4"/>
    </row>
    <row r="1850" spans="12:26" ht="12">
      <c r="L1850" s="4"/>
      <c r="Z1850" s="4"/>
    </row>
    <row r="1851" spans="12:26" ht="12">
      <c r="L1851" s="4"/>
      <c r="Z1851" s="4"/>
    </row>
    <row r="1852" spans="12:26" ht="12">
      <c r="L1852" s="4"/>
      <c r="Z1852" s="4"/>
    </row>
    <row r="1853" spans="12:26" ht="12">
      <c r="L1853" s="4"/>
      <c r="Z1853" s="4"/>
    </row>
    <row r="1854" spans="12:26" ht="12">
      <c r="L1854" s="4"/>
      <c r="Z1854" s="4"/>
    </row>
    <row r="1855" spans="12:26" ht="12">
      <c r="L1855" s="4"/>
      <c r="Z1855" s="4"/>
    </row>
    <row r="1856" spans="12:26" ht="12">
      <c r="L1856" s="4"/>
      <c r="Z1856" s="4"/>
    </row>
    <row r="1857" spans="12:26" ht="12">
      <c r="L1857" s="4"/>
      <c r="Z1857" s="4"/>
    </row>
    <row r="1858" spans="12:26" ht="12">
      <c r="L1858" s="4"/>
      <c r="Z1858" s="4"/>
    </row>
    <row r="1859" spans="12:26" ht="12">
      <c r="L1859" s="4"/>
      <c r="Z1859" s="4"/>
    </row>
    <row r="1860" spans="12:26" ht="12">
      <c r="L1860" s="4"/>
      <c r="Z1860" s="4"/>
    </row>
    <row r="1861" spans="12:26" ht="12">
      <c r="L1861" s="4"/>
      <c r="Z1861" s="4"/>
    </row>
    <row r="1862" spans="12:26" ht="12">
      <c r="L1862" s="4"/>
      <c r="Z1862" s="4"/>
    </row>
    <row r="1863" spans="12:26" ht="12">
      <c r="L1863" s="4"/>
      <c r="Z1863" s="4"/>
    </row>
    <row r="1864" spans="12:26" ht="12">
      <c r="L1864" s="4"/>
      <c r="Z1864" s="4"/>
    </row>
    <row r="1865" spans="12:26" ht="12">
      <c r="L1865" s="4"/>
      <c r="Z1865" s="4"/>
    </row>
    <row r="1866" spans="12:26" ht="12">
      <c r="L1866" s="4"/>
      <c r="Z1866" s="4"/>
    </row>
    <row r="1867" spans="12:26" ht="12">
      <c r="L1867" s="4"/>
      <c r="Z1867" s="4"/>
    </row>
    <row r="1868" spans="12:26" ht="12">
      <c r="L1868" s="4"/>
      <c r="Z1868" s="4"/>
    </row>
    <row r="1869" spans="12:26" ht="12">
      <c r="L1869" s="4"/>
      <c r="Z1869" s="4"/>
    </row>
    <row r="1870" spans="12:26" ht="12">
      <c r="L1870" s="4"/>
      <c r="Z1870" s="4"/>
    </row>
    <row r="1871" spans="12:26" ht="12">
      <c r="L1871" s="4"/>
      <c r="Z1871" s="4"/>
    </row>
    <row r="1872" spans="12:26" ht="12">
      <c r="L1872" s="4"/>
      <c r="Z1872" s="4"/>
    </row>
    <row r="1873" spans="12:26" ht="12">
      <c r="L1873" s="4"/>
      <c r="Z1873" s="4"/>
    </row>
    <row r="1874" spans="12:26" ht="12">
      <c r="L1874" s="4"/>
      <c r="Z1874" s="4"/>
    </row>
    <row r="1875" spans="12:26" ht="12">
      <c r="L1875" s="4"/>
      <c r="Z1875" s="4"/>
    </row>
    <row r="1876" spans="12:26" ht="12">
      <c r="L1876" s="4"/>
      <c r="Z1876" s="4"/>
    </row>
    <row r="1877" spans="12:26" ht="12">
      <c r="L1877" s="4"/>
      <c r="Z1877" s="4"/>
    </row>
    <row r="1878" spans="12:26" ht="12">
      <c r="L1878" s="4"/>
      <c r="Z1878" s="4"/>
    </row>
    <row r="1879" spans="12:26" ht="12">
      <c r="L1879" s="4"/>
      <c r="Z1879" s="4"/>
    </row>
    <row r="1880" spans="12:26" ht="12">
      <c r="L1880" s="4"/>
      <c r="Z1880" s="4"/>
    </row>
    <row r="1881" spans="12:26" ht="12">
      <c r="L1881" s="4"/>
      <c r="Z1881" s="4"/>
    </row>
    <row r="1882" spans="12:26" ht="12">
      <c r="L1882" s="4"/>
      <c r="Z1882" s="4"/>
    </row>
    <row r="1883" spans="12:26" ht="12">
      <c r="L1883" s="4"/>
      <c r="Z1883" s="4"/>
    </row>
    <row r="1884" spans="12:26" ht="12">
      <c r="L1884" s="4"/>
      <c r="Z1884" s="4"/>
    </row>
    <row r="1885" spans="12:26" ht="12">
      <c r="L1885" s="4"/>
      <c r="Z1885" s="4"/>
    </row>
    <row r="1886" spans="12:26" ht="12">
      <c r="L1886" s="4"/>
      <c r="Z1886" s="4"/>
    </row>
    <row r="1887" spans="12:26" ht="12">
      <c r="L1887" s="4"/>
      <c r="Z1887" s="4"/>
    </row>
    <row r="1888" spans="12:26" ht="12">
      <c r="L1888" s="4"/>
      <c r="Z1888" s="4"/>
    </row>
    <row r="1889" spans="12:26" ht="12">
      <c r="L1889" s="4"/>
      <c r="Z1889" s="4"/>
    </row>
    <row r="1890" spans="12:26" ht="12">
      <c r="L1890" s="4"/>
      <c r="Z1890" s="4"/>
    </row>
    <row r="1891" spans="12:26" ht="12">
      <c r="L1891" s="4"/>
      <c r="Z1891" s="4"/>
    </row>
    <row r="1892" spans="12:26" ht="12">
      <c r="L1892" s="4"/>
      <c r="Z1892" s="4"/>
    </row>
    <row r="1893" spans="12:26" ht="12">
      <c r="L1893" s="4"/>
      <c r="Z1893" s="4"/>
    </row>
    <row r="1894" spans="12:26" ht="12">
      <c r="L1894" s="4"/>
      <c r="Z1894" s="4"/>
    </row>
    <row r="1895" spans="12:26" ht="12">
      <c r="L1895" s="4"/>
      <c r="Z1895" s="4"/>
    </row>
    <row r="1896" spans="12:26" ht="12">
      <c r="L1896" s="4"/>
      <c r="Z1896" s="4"/>
    </row>
    <row r="1897" spans="12:26" ht="12">
      <c r="L1897" s="4"/>
      <c r="Z1897" s="4"/>
    </row>
    <row r="1898" spans="12:26" ht="12">
      <c r="L1898" s="4"/>
      <c r="Z1898" s="4"/>
    </row>
    <row r="1899" spans="12:26" ht="12">
      <c r="L1899" s="4"/>
      <c r="Z1899" s="4"/>
    </row>
    <row r="1900" spans="12:26" ht="12">
      <c r="L1900" s="4"/>
      <c r="Z1900" s="4"/>
    </row>
    <row r="1901" spans="12:26" ht="12">
      <c r="L1901" s="4"/>
      <c r="Z1901" s="4"/>
    </row>
    <row r="1902" spans="12:26" ht="12">
      <c r="L1902" s="4"/>
      <c r="Z1902" s="4"/>
    </row>
    <row r="1903" spans="12:26" ht="12">
      <c r="L1903" s="4"/>
      <c r="Z1903" s="4"/>
    </row>
    <row r="1904" spans="12:26" ht="12">
      <c r="L1904" s="4"/>
      <c r="Z1904" s="4"/>
    </row>
    <row r="1905" spans="12:26" ht="12">
      <c r="L1905" s="4"/>
      <c r="Z1905" s="4"/>
    </row>
    <row r="1906" spans="12:26" ht="12">
      <c r="L1906" s="4"/>
      <c r="Z1906" s="4"/>
    </row>
    <row r="1907" spans="12:26" ht="12">
      <c r="L1907" s="4"/>
      <c r="Z1907" s="4"/>
    </row>
    <row r="1908" spans="12:26" ht="12">
      <c r="L1908" s="4"/>
      <c r="Z1908" s="4"/>
    </row>
    <row r="1909" spans="12:26" ht="12">
      <c r="L1909" s="4"/>
      <c r="Z1909" s="4"/>
    </row>
    <row r="1910" spans="12:26" ht="12">
      <c r="L1910" s="4"/>
      <c r="Z1910" s="4"/>
    </row>
    <row r="1911" spans="12:26" ht="12">
      <c r="L1911" s="4"/>
      <c r="Z1911" s="4"/>
    </row>
    <row r="1912" spans="12:26" ht="12">
      <c r="L1912" s="4"/>
      <c r="Z1912" s="4"/>
    </row>
    <row r="1913" spans="12:26" ht="12">
      <c r="L1913" s="4"/>
      <c r="Z1913" s="4"/>
    </row>
    <row r="1914" spans="12:26" ht="12">
      <c r="L1914" s="4"/>
      <c r="Z1914" s="4"/>
    </row>
    <row r="1915" spans="12:26" ht="12">
      <c r="L1915" s="4"/>
      <c r="Z1915" s="4"/>
    </row>
    <row r="1916" spans="12:26" ht="12">
      <c r="L1916" s="4"/>
      <c r="Z1916" s="4"/>
    </row>
    <row r="1917" spans="12:26" ht="12">
      <c r="L1917" s="4"/>
      <c r="Z1917" s="4"/>
    </row>
    <row r="1918" spans="12:26" ht="12">
      <c r="L1918" s="4"/>
      <c r="Z1918" s="4"/>
    </row>
    <row r="1919" spans="12:26" ht="12">
      <c r="L1919" s="4"/>
      <c r="Z1919" s="4"/>
    </row>
    <row r="1920" spans="12:26" ht="12">
      <c r="L1920" s="4"/>
      <c r="Z1920" s="4"/>
    </row>
    <row r="1921" spans="12:26" ht="12">
      <c r="L1921" s="4"/>
      <c r="Z1921" s="4"/>
    </row>
    <row r="1922" spans="12:26" ht="12">
      <c r="L1922" s="4"/>
      <c r="Z1922" s="4"/>
    </row>
    <row r="1923" spans="12:26" ht="12">
      <c r="L1923" s="4"/>
      <c r="Z1923" s="4"/>
    </row>
    <row r="1924" spans="12:26" ht="12">
      <c r="L1924" s="4"/>
      <c r="Z1924" s="4"/>
    </row>
    <row r="1925" spans="12:26" ht="12">
      <c r="L1925" s="4"/>
      <c r="Z1925" s="4"/>
    </row>
    <row r="1926" spans="12:26" ht="12">
      <c r="L1926" s="4"/>
      <c r="Z1926" s="4"/>
    </row>
    <row r="1927" spans="12:26" ht="12">
      <c r="L1927" s="4"/>
      <c r="Z1927" s="4"/>
    </row>
    <row r="1928" spans="12:26" ht="12">
      <c r="L1928" s="4"/>
      <c r="Z1928" s="4"/>
    </row>
    <row r="1929" spans="12:26" ht="12">
      <c r="L1929" s="4"/>
      <c r="Z1929" s="4"/>
    </row>
    <row r="1930" spans="12:26" ht="12">
      <c r="L1930" s="4"/>
      <c r="Z1930" s="4"/>
    </row>
    <row r="1931" spans="12:26" ht="12">
      <c r="L1931" s="4"/>
      <c r="Z1931" s="4"/>
    </row>
    <row r="1932" spans="12:26" ht="12">
      <c r="L1932" s="4"/>
      <c r="Z1932" s="4"/>
    </row>
    <row r="1933" spans="12:26" ht="12">
      <c r="L1933" s="4"/>
      <c r="Z1933" s="4"/>
    </row>
    <row r="1934" spans="12:26" ht="12">
      <c r="L1934" s="4"/>
      <c r="Z1934" s="4"/>
    </row>
    <row r="1935" spans="12:26" ht="12">
      <c r="L1935" s="4"/>
      <c r="Z1935" s="4"/>
    </row>
    <row r="1936" spans="12:26" ht="12">
      <c r="L1936" s="4"/>
      <c r="Z1936" s="4"/>
    </row>
    <row r="1937" spans="12:26" ht="12">
      <c r="L1937" s="4"/>
      <c r="Z1937" s="4"/>
    </row>
    <row r="1938" spans="12:26" ht="12">
      <c r="L1938" s="4"/>
      <c r="Z1938" s="4"/>
    </row>
    <row r="1939" spans="12:26" ht="12">
      <c r="L1939" s="4"/>
      <c r="Z1939" s="4"/>
    </row>
    <row r="1940" spans="12:26" ht="12">
      <c r="L1940" s="4"/>
      <c r="Z1940" s="4"/>
    </row>
    <row r="1941" spans="12:26" ht="12">
      <c r="L1941" s="4"/>
      <c r="Z1941" s="4"/>
    </row>
    <row r="1942" spans="12:26" ht="12">
      <c r="L1942" s="4"/>
      <c r="Z1942" s="4"/>
    </row>
    <row r="1943" spans="12:26" ht="12">
      <c r="L1943" s="4"/>
      <c r="Z1943" s="4"/>
    </row>
    <row r="1944" spans="12:26" ht="12">
      <c r="L1944" s="4"/>
      <c r="Z1944" s="4"/>
    </row>
    <row r="1945" spans="12:26" ht="12">
      <c r="L1945" s="4"/>
      <c r="Z1945" s="4"/>
    </row>
    <row r="1946" spans="12:26" ht="12">
      <c r="L1946" s="4"/>
      <c r="Z1946" s="4"/>
    </row>
    <row r="1947" spans="12:26" ht="12">
      <c r="L1947" s="4"/>
      <c r="Z1947" s="4"/>
    </row>
    <row r="1948" spans="12:26" ht="12">
      <c r="L1948" s="4"/>
      <c r="Z1948" s="4"/>
    </row>
    <row r="1949" spans="12:26" ht="12">
      <c r="L1949" s="4"/>
      <c r="Z1949" s="4"/>
    </row>
    <row r="1950" spans="12:26" ht="12">
      <c r="L1950" s="4"/>
      <c r="Z1950" s="4"/>
    </row>
    <row r="1951" spans="12:26" ht="12">
      <c r="L1951" s="4"/>
      <c r="Z1951" s="4"/>
    </row>
    <row r="1952" spans="12:26" ht="12">
      <c r="L1952" s="4"/>
      <c r="Z1952" s="4"/>
    </row>
    <row r="1953" spans="12:26" ht="12">
      <c r="L1953" s="4"/>
      <c r="Z1953" s="4"/>
    </row>
    <row r="1954" spans="12:26" ht="12">
      <c r="L1954" s="4"/>
      <c r="Z1954" s="4"/>
    </row>
    <row r="1955" spans="12:26" ht="12">
      <c r="L1955" s="4"/>
      <c r="Z1955" s="4"/>
    </row>
    <row r="1956" spans="12:26" ht="12">
      <c r="L1956" s="4"/>
      <c r="Z1956" s="4"/>
    </row>
    <row r="1957" spans="12:26" ht="12">
      <c r="L1957" s="4"/>
      <c r="Z1957" s="4"/>
    </row>
    <row r="1958" spans="12:26" ht="12">
      <c r="L1958" s="4"/>
      <c r="Z1958" s="4"/>
    </row>
    <row r="1959" spans="12:26" ht="12">
      <c r="L1959" s="4"/>
      <c r="Z1959" s="4"/>
    </row>
    <row r="1960" spans="12:26" ht="12">
      <c r="L1960" s="4"/>
      <c r="Z1960" s="4"/>
    </row>
    <row r="1961" spans="12:26" ht="12">
      <c r="L1961" s="4"/>
      <c r="Z1961" s="4"/>
    </row>
    <row r="1962" spans="12:26" ht="12">
      <c r="L1962" s="4"/>
      <c r="Z1962" s="4"/>
    </row>
    <row r="1963" spans="12:26" ht="12">
      <c r="L1963" s="4"/>
      <c r="Z1963" s="4"/>
    </row>
    <row r="1964" spans="12:26" ht="12">
      <c r="L1964" s="4"/>
      <c r="Z1964" s="4"/>
    </row>
    <row r="1965" spans="12:26" ht="12">
      <c r="L1965" s="4"/>
      <c r="Z1965" s="4"/>
    </row>
    <row r="1966" spans="12:26" ht="12">
      <c r="L1966" s="4"/>
      <c r="Z1966" s="4"/>
    </row>
    <row r="1967" spans="12:26" ht="12">
      <c r="L1967" s="4"/>
      <c r="Z1967" s="4"/>
    </row>
    <row r="1968" spans="12:26" ht="12">
      <c r="L1968" s="4"/>
      <c r="Z1968" s="4"/>
    </row>
    <row r="1969" spans="12:26" ht="12">
      <c r="L1969" s="4"/>
      <c r="Z1969" s="4"/>
    </row>
    <row r="1970" spans="12:26" ht="12">
      <c r="L1970" s="4"/>
      <c r="Z1970" s="4"/>
    </row>
    <row r="1971" spans="12:26" ht="12">
      <c r="L1971" s="4"/>
      <c r="Z1971" s="4"/>
    </row>
    <row r="1972" spans="12:26" ht="12">
      <c r="L1972" s="4"/>
      <c r="Z1972" s="4"/>
    </row>
    <row r="1973" spans="12:26" ht="12">
      <c r="L1973" s="4"/>
      <c r="Z1973" s="4"/>
    </row>
    <row r="1974" spans="12:26" ht="12">
      <c r="L1974" s="4"/>
      <c r="Z1974" s="4"/>
    </row>
    <row r="1975" spans="12:26" ht="12">
      <c r="L1975" s="4"/>
      <c r="Z1975" s="4"/>
    </row>
    <row r="1976" spans="12:26" ht="12">
      <c r="L1976" s="4"/>
      <c r="Z1976" s="4"/>
    </row>
    <row r="1977" spans="12:26" ht="12">
      <c r="L1977" s="4"/>
      <c r="Z1977" s="4"/>
    </row>
    <row r="1978" spans="12:26" ht="12">
      <c r="L1978" s="4"/>
      <c r="Z1978" s="4"/>
    </row>
    <row r="1979" spans="12:26" ht="12">
      <c r="L1979" s="4"/>
      <c r="Z1979" s="4"/>
    </row>
    <row r="1980" spans="12:26" ht="12">
      <c r="L1980" s="4"/>
      <c r="Z1980" s="4"/>
    </row>
    <row r="1981" spans="12:26" ht="12">
      <c r="L1981" s="4"/>
      <c r="Z1981" s="4"/>
    </row>
    <row r="1982" spans="12:26" ht="12">
      <c r="L1982" s="4"/>
      <c r="Z1982" s="4"/>
    </row>
    <row r="1983" spans="12:26" ht="12">
      <c r="L1983" s="4"/>
      <c r="Z1983" s="4"/>
    </row>
    <row r="1984" spans="12:26" ht="12">
      <c r="L1984" s="4"/>
      <c r="Z1984" s="4"/>
    </row>
    <row r="1985" spans="12:26" ht="12">
      <c r="L1985" s="4"/>
      <c r="Z1985" s="4"/>
    </row>
    <row r="1986" spans="12:26" ht="12">
      <c r="L1986" s="4"/>
      <c r="Z1986" s="4"/>
    </row>
    <row r="1987" spans="12:26" ht="12">
      <c r="L1987" s="4"/>
      <c r="Z1987" s="4"/>
    </row>
    <row r="1988" spans="12:26" ht="12">
      <c r="L1988" s="4"/>
      <c r="Z1988" s="4"/>
    </row>
    <row r="1989" spans="12:26" ht="12">
      <c r="L1989" s="4"/>
      <c r="Z1989" s="4"/>
    </row>
    <row r="1990" spans="12:26" ht="12">
      <c r="L1990" s="4"/>
      <c r="Z1990" s="4"/>
    </row>
    <row r="1991" spans="12:26" ht="12">
      <c r="L1991" s="4"/>
      <c r="Z1991" s="4"/>
    </row>
    <row r="1992" spans="12:26" ht="12">
      <c r="L1992" s="4"/>
      <c r="Z1992" s="4"/>
    </row>
    <row r="1993" spans="12:26" ht="12">
      <c r="L1993" s="4"/>
      <c r="Z1993" s="4"/>
    </row>
    <row r="1994" spans="12:26" ht="12">
      <c r="L1994" s="4"/>
      <c r="Z1994" s="4"/>
    </row>
    <row r="1995" spans="12:26" ht="12">
      <c r="L1995" s="4"/>
      <c r="Z1995" s="4"/>
    </row>
    <row r="1996" spans="12:26" ht="12">
      <c r="L1996" s="4"/>
      <c r="Z1996" s="4"/>
    </row>
    <row r="1997" spans="12:26" ht="12">
      <c r="L1997" s="4"/>
      <c r="Z1997" s="4"/>
    </row>
    <row r="1998" spans="12:26" ht="12">
      <c r="L1998" s="4"/>
      <c r="Z1998" s="4"/>
    </row>
    <row r="1999" spans="12:26" ht="12">
      <c r="L1999" s="4"/>
      <c r="Z1999" s="4"/>
    </row>
    <row r="2000" spans="12:26" ht="12">
      <c r="L2000" s="4"/>
      <c r="Z2000" s="4"/>
    </row>
    <row r="2001" spans="12:26" ht="12">
      <c r="L2001" s="4"/>
      <c r="Z2001" s="4"/>
    </row>
    <row r="2002" spans="12:26" ht="12">
      <c r="L2002" s="4"/>
      <c r="Z2002" s="4"/>
    </row>
    <row r="2003" spans="12:26" ht="12">
      <c r="L2003" s="4"/>
      <c r="Z2003" s="4"/>
    </row>
    <row r="2004" spans="12:26" ht="12">
      <c r="L2004" s="4"/>
      <c r="Z2004" s="4"/>
    </row>
    <row r="2005" spans="12:26" ht="12">
      <c r="L2005" s="4"/>
      <c r="Z2005" s="4"/>
    </row>
    <row r="2006" spans="12:26" ht="12">
      <c r="L2006" s="4"/>
      <c r="Z2006" s="4"/>
    </row>
    <row r="2007" spans="12:26" ht="12">
      <c r="L2007" s="4"/>
      <c r="Z2007" s="4"/>
    </row>
    <row r="2008" spans="12:26" ht="12">
      <c r="L2008" s="4"/>
      <c r="Z2008" s="4"/>
    </row>
    <row r="2009" spans="12:26" ht="12">
      <c r="L2009" s="4"/>
      <c r="Z2009" s="4"/>
    </row>
    <row r="2010" spans="12:26" ht="12">
      <c r="L2010" s="4"/>
      <c r="Z2010" s="4"/>
    </row>
    <row r="2011" spans="12:26" ht="12">
      <c r="L2011" s="4"/>
      <c r="Z2011" s="4"/>
    </row>
    <row r="2012" spans="12:26" ht="12">
      <c r="L2012" s="4"/>
      <c r="Z2012" s="4"/>
    </row>
    <row r="2013" spans="12:26" ht="12">
      <c r="L2013" s="4"/>
      <c r="Z2013" s="4"/>
    </row>
    <row r="2014" spans="12:26" ht="12">
      <c r="L2014" s="4"/>
      <c r="Z2014" s="4"/>
    </row>
    <row r="2015" spans="12:26" ht="12">
      <c r="L2015" s="4"/>
      <c r="Z2015" s="4"/>
    </row>
    <row r="2016" spans="12:26" ht="12">
      <c r="L2016" s="4"/>
      <c r="Z2016" s="4"/>
    </row>
    <row r="2017" spans="12:26" ht="12">
      <c r="L2017" s="4"/>
      <c r="Z2017" s="4"/>
    </row>
    <row r="2018" spans="12:26" ht="12">
      <c r="L2018" s="4"/>
      <c r="Z2018" s="4"/>
    </row>
    <row r="2019" spans="12:26" ht="12">
      <c r="L2019" s="4"/>
      <c r="Z2019" s="4"/>
    </row>
    <row r="2020" spans="12:26" ht="12">
      <c r="L2020" s="4"/>
      <c r="Z2020" s="4"/>
    </row>
    <row r="2021" spans="12:26" ht="12">
      <c r="L2021" s="4"/>
      <c r="Z2021" s="4"/>
    </row>
    <row r="2022" spans="12:26" ht="12">
      <c r="L2022" s="4"/>
      <c r="Z2022" s="4"/>
    </row>
    <row r="2023" spans="12:26" ht="12">
      <c r="L2023" s="4"/>
      <c r="Z2023" s="4"/>
    </row>
    <row r="2024" spans="12:26" ht="12">
      <c r="L2024" s="4"/>
      <c r="Z2024" s="4"/>
    </row>
    <row r="2025" spans="12:26" ht="12">
      <c r="L2025" s="4"/>
      <c r="Z2025" s="4"/>
    </row>
    <row r="2026" spans="12:26" ht="12">
      <c r="L2026" s="4"/>
      <c r="Z2026" s="4"/>
    </row>
    <row r="2027" spans="12:26" ht="12">
      <c r="L2027" s="4"/>
      <c r="Z2027" s="4"/>
    </row>
    <row r="2028" spans="12:26" ht="12">
      <c r="L2028" s="4"/>
      <c r="Z2028" s="4"/>
    </row>
    <row r="2029" spans="12:26" ht="12">
      <c r="L2029" s="4"/>
      <c r="Z2029" s="4"/>
    </row>
    <row r="2030" spans="12:26" ht="12">
      <c r="L2030" s="4"/>
      <c r="Z2030" s="4"/>
    </row>
    <row r="2031" spans="12:26" ht="12">
      <c r="L2031" s="4"/>
      <c r="Z2031" s="4"/>
    </row>
    <row r="2032" spans="12:26" ht="12">
      <c r="L2032" s="4"/>
      <c r="Z2032" s="4"/>
    </row>
    <row r="2033" spans="12:26" ht="12">
      <c r="L2033" s="4"/>
      <c r="Z2033" s="4"/>
    </row>
    <row r="2034" spans="12:26" ht="12">
      <c r="L2034" s="4"/>
      <c r="Z2034" s="4"/>
    </row>
    <row r="2035" spans="12:26" ht="12">
      <c r="L2035" s="4"/>
      <c r="Z2035" s="4"/>
    </row>
    <row r="2036" spans="12:26" ht="12">
      <c r="L2036" s="4"/>
      <c r="Z2036" s="4"/>
    </row>
    <row r="2037" spans="12:26" ht="12">
      <c r="L2037" s="4"/>
      <c r="Z2037" s="4"/>
    </row>
    <row r="2038" spans="12:26" ht="12">
      <c r="L2038" s="4"/>
      <c r="Z2038" s="4"/>
    </row>
    <row r="2039" spans="12:26" ht="12">
      <c r="L2039" s="4"/>
      <c r="Z2039" s="4"/>
    </row>
    <row r="2040" spans="12:26" ht="12">
      <c r="L2040" s="4"/>
      <c r="Z2040" s="4"/>
    </row>
    <row r="2041" spans="12:26" ht="12">
      <c r="L2041" s="4"/>
      <c r="Z2041" s="4"/>
    </row>
    <row r="2042" spans="12:26" ht="12">
      <c r="L2042" s="4"/>
      <c r="Z2042" s="4"/>
    </row>
    <row r="2043" spans="12:26" ht="12">
      <c r="L2043" s="4"/>
      <c r="Z2043" s="4"/>
    </row>
    <row r="2044" spans="12:26" ht="12">
      <c r="L2044" s="4"/>
      <c r="Z2044" s="4"/>
    </row>
    <row r="2045" spans="12:26" ht="12">
      <c r="L2045" s="4"/>
      <c r="Z2045" s="4"/>
    </row>
    <row r="2046" spans="12:26" ht="12">
      <c r="L2046" s="4"/>
      <c r="Z2046" s="4"/>
    </row>
    <row r="2047" spans="12:26" ht="12">
      <c r="L2047" s="4"/>
      <c r="Z2047" s="4"/>
    </row>
    <row r="2048" spans="12:26" ht="12">
      <c r="L2048" s="4"/>
      <c r="Z2048" s="4"/>
    </row>
    <row r="2049" spans="12:26" ht="12">
      <c r="L2049" s="4"/>
      <c r="Z2049" s="4"/>
    </row>
    <row r="2050" spans="12:26" ht="12">
      <c r="L2050" s="4"/>
      <c r="Z2050" s="4"/>
    </row>
    <row r="2051" spans="12:26" ht="12">
      <c r="L2051" s="4"/>
      <c r="Z2051" s="4"/>
    </row>
    <row r="2052" spans="12:26" ht="12">
      <c r="L2052" s="4"/>
      <c r="Z2052" s="4"/>
    </row>
    <row r="2053" spans="12:26" ht="12">
      <c r="L2053" s="4"/>
      <c r="Z2053" s="4"/>
    </row>
    <row r="2054" spans="12:26" ht="12">
      <c r="L2054" s="4"/>
      <c r="Z2054" s="4"/>
    </row>
    <row r="2055" spans="12:26" ht="12">
      <c r="L2055" s="4"/>
      <c r="Z2055" s="4"/>
    </row>
    <row r="2056" spans="12:26" ht="12">
      <c r="L2056" s="4"/>
      <c r="Z2056" s="4"/>
    </row>
    <row r="2057" spans="12:26" ht="12">
      <c r="L2057" s="4"/>
      <c r="Z2057" s="4"/>
    </row>
    <row r="2058" spans="12:26" ht="12">
      <c r="L2058" s="4"/>
      <c r="Z2058" s="4"/>
    </row>
    <row r="2059" spans="12:26" ht="12">
      <c r="L2059" s="4"/>
      <c r="Z2059" s="4"/>
    </row>
    <row r="2060" spans="12:26" ht="12">
      <c r="L2060" s="4"/>
      <c r="Z2060" s="4"/>
    </row>
    <row r="2061" spans="12:26" ht="12">
      <c r="L2061" s="4"/>
      <c r="Z2061" s="4"/>
    </row>
    <row r="2062" spans="12:26" ht="12">
      <c r="L2062" s="4"/>
      <c r="Z2062" s="4"/>
    </row>
    <row r="2063" spans="12:26" ht="12">
      <c r="L2063" s="4"/>
      <c r="Z2063" s="4"/>
    </row>
    <row r="2064" spans="12:26" ht="12">
      <c r="L2064" s="4"/>
      <c r="Z2064" s="4"/>
    </row>
    <row r="2065" spans="12:26" ht="12">
      <c r="L2065" s="4"/>
      <c r="Z2065" s="4"/>
    </row>
    <row r="2066" spans="12:26" ht="12">
      <c r="L2066" s="4"/>
      <c r="Z2066" s="4"/>
    </row>
    <row r="2067" spans="12:26" ht="12">
      <c r="L2067" s="4"/>
      <c r="Z2067" s="4"/>
    </row>
    <row r="2068" spans="12:26" ht="12">
      <c r="L2068" s="4"/>
      <c r="Z2068" s="4"/>
    </row>
    <row r="2069" spans="12:26" ht="12">
      <c r="L2069" s="4"/>
      <c r="Z2069" s="4"/>
    </row>
    <row r="2070" spans="12:26" ht="12">
      <c r="L2070" s="4"/>
      <c r="Z2070" s="4"/>
    </row>
    <row r="2071" spans="12:26" ht="12">
      <c r="L2071" s="4"/>
      <c r="Z2071" s="4"/>
    </row>
    <row r="2072" spans="12:26" ht="12">
      <c r="L2072" s="4"/>
      <c r="Z2072" s="4"/>
    </row>
    <row r="2073" spans="12:26" ht="12">
      <c r="L2073" s="4"/>
      <c r="Z2073" s="4"/>
    </row>
    <row r="2074" spans="12:26" ht="12">
      <c r="L2074" s="4"/>
      <c r="Z2074" s="4"/>
    </row>
    <row r="2075" spans="12:26" ht="12">
      <c r="L2075" s="4"/>
      <c r="Z2075" s="4"/>
    </row>
    <row r="2076" spans="12:26" ht="12">
      <c r="L2076" s="4"/>
      <c r="Z2076" s="4"/>
    </row>
    <row r="2077" spans="12:26" ht="12">
      <c r="L2077" s="4"/>
      <c r="Z2077" s="4"/>
    </row>
    <row r="2078" spans="12:26" ht="12">
      <c r="L2078" s="4"/>
      <c r="Z2078" s="4"/>
    </row>
    <row r="2079" spans="12:26" ht="12">
      <c r="L2079" s="4"/>
      <c r="Z2079" s="4"/>
    </row>
    <row r="2080" spans="12:26" ht="12">
      <c r="L2080" s="4"/>
      <c r="Z2080" s="4"/>
    </row>
    <row r="2081" spans="12:26" ht="12">
      <c r="L2081" s="4"/>
      <c r="Z2081" s="4"/>
    </row>
    <row r="2082" spans="12:26" ht="12">
      <c r="L2082" s="4"/>
      <c r="Z2082" s="4"/>
    </row>
    <row r="2083" spans="12:26" ht="12">
      <c r="L2083" s="4"/>
      <c r="Z2083" s="4"/>
    </row>
    <row r="2084" spans="12:26" ht="12">
      <c r="L2084" s="4"/>
      <c r="Z2084" s="4"/>
    </row>
    <row r="2085" spans="12:26" ht="12">
      <c r="L2085" s="4"/>
      <c r="Z2085" s="4"/>
    </row>
    <row r="2086" spans="12:26" ht="12">
      <c r="L2086" s="4"/>
      <c r="Z2086" s="4"/>
    </row>
    <row r="2087" spans="12:26" ht="12">
      <c r="L2087" s="4"/>
      <c r="Z2087" s="4"/>
    </row>
    <row r="2088" spans="12:26" ht="12">
      <c r="L2088" s="4"/>
      <c r="Z2088" s="4"/>
    </row>
    <row r="2089" spans="12:26" ht="12">
      <c r="L2089" s="4"/>
      <c r="Z2089" s="4"/>
    </row>
    <row r="2090" spans="12:26" ht="12">
      <c r="L2090" s="4"/>
      <c r="Z2090" s="4"/>
    </row>
    <row r="2091" spans="12:26" ht="12">
      <c r="L2091" s="4"/>
      <c r="Z2091" s="4"/>
    </row>
    <row r="2092" spans="12:26" ht="12">
      <c r="L2092" s="4"/>
      <c r="Z2092" s="4"/>
    </row>
    <row r="2093" spans="12:26" ht="12">
      <c r="L2093" s="4"/>
      <c r="Z2093" s="4"/>
    </row>
    <row r="2094" spans="12:26" ht="12">
      <c r="L2094" s="4"/>
      <c r="Z2094" s="4"/>
    </row>
    <row r="2095" spans="12:26" ht="12">
      <c r="L2095" s="4"/>
      <c r="Z2095" s="4"/>
    </row>
    <row r="2096" spans="12:26" ht="12">
      <c r="L2096" s="4"/>
      <c r="Z2096" s="4"/>
    </row>
    <row r="2097" spans="12:26" ht="12">
      <c r="L2097" s="4"/>
      <c r="Z2097" s="4"/>
    </row>
    <row r="2098" spans="12:26" ht="12">
      <c r="L2098" s="4"/>
      <c r="Z2098" s="4"/>
    </row>
    <row r="2099" spans="12:26" ht="12">
      <c r="L2099" s="4"/>
      <c r="Z2099" s="4"/>
    </row>
    <row r="2100" spans="12:26" ht="12">
      <c r="L2100" s="4"/>
      <c r="Z2100" s="4"/>
    </row>
    <row r="2101" spans="12:26" ht="12">
      <c r="L2101" s="4"/>
      <c r="Z2101" s="4"/>
    </row>
    <row r="2102" spans="12:26" ht="12">
      <c r="L2102" s="4"/>
      <c r="Z2102" s="4"/>
    </row>
    <row r="2103" spans="12:26" ht="12">
      <c r="L2103" s="4"/>
      <c r="Z2103" s="4"/>
    </row>
    <row r="2104" spans="12:26" ht="12">
      <c r="L2104" s="4"/>
      <c r="Z2104" s="4"/>
    </row>
    <row r="2105" spans="12:26" ht="12">
      <c r="L2105" s="4"/>
      <c r="Z2105" s="4"/>
    </row>
    <row r="2106" spans="12:26" ht="12">
      <c r="L2106" s="4"/>
      <c r="Z2106" s="4"/>
    </row>
    <row r="2107" spans="12:26" ht="12">
      <c r="L2107" s="4"/>
      <c r="Z2107" s="4"/>
    </row>
    <row r="2108" spans="12:26" ht="12">
      <c r="L2108" s="4"/>
      <c r="Z2108" s="4"/>
    </row>
    <row r="2109" spans="12:26" ht="12">
      <c r="L2109" s="4"/>
      <c r="Z2109" s="4"/>
    </row>
    <row r="2110" spans="12:26" ht="12">
      <c r="L2110" s="4"/>
      <c r="Z2110" s="4"/>
    </row>
    <row r="2111" spans="12:26" ht="12">
      <c r="L2111" s="4"/>
      <c r="Z2111" s="4"/>
    </row>
    <row r="2112" spans="12:26" ht="12">
      <c r="L2112" s="4"/>
      <c r="Z2112" s="4"/>
    </row>
    <row r="2113" spans="12:26" ht="12">
      <c r="L2113" s="4"/>
      <c r="Z2113" s="4"/>
    </row>
    <row r="2114" spans="12:26" ht="12">
      <c r="L2114" s="4"/>
      <c r="Z2114" s="4"/>
    </row>
    <row r="2115" spans="12:26" ht="12">
      <c r="L2115" s="4"/>
      <c r="Z2115" s="4"/>
    </row>
    <row r="2116" spans="12:26" ht="12">
      <c r="L2116" s="4"/>
      <c r="Z2116" s="4"/>
    </row>
    <row r="2117" spans="12:26" ht="12">
      <c r="L2117" s="4"/>
      <c r="Z2117" s="4"/>
    </row>
    <row r="2118" spans="12:26" ht="12">
      <c r="L2118" s="4"/>
      <c r="Z2118" s="4"/>
    </row>
    <row r="2119" spans="12:26" ht="12">
      <c r="L2119" s="4"/>
      <c r="Z2119" s="4"/>
    </row>
    <row r="2120" spans="12:26" ht="12">
      <c r="L2120" s="4"/>
      <c r="Z2120" s="4"/>
    </row>
    <row r="2121" spans="12:26" ht="12">
      <c r="L2121" s="4"/>
      <c r="Z2121" s="4"/>
    </row>
    <row r="2122" spans="12:26" ht="12">
      <c r="L2122" s="4"/>
      <c r="Z2122" s="4"/>
    </row>
    <row r="2123" spans="12:26" ht="12">
      <c r="L2123" s="4"/>
      <c r="Z2123" s="4"/>
    </row>
    <row r="2124" spans="12:26" ht="12">
      <c r="L2124" s="4"/>
      <c r="Z2124" s="4"/>
    </row>
    <row r="2125" spans="12:26" ht="12">
      <c r="L2125" s="4"/>
      <c r="Z2125" s="4"/>
    </row>
    <row r="2126" spans="12:26" ht="12">
      <c r="L2126" s="4"/>
      <c r="Z2126" s="4"/>
    </row>
    <row r="2127" spans="12:26" ht="12">
      <c r="L2127" s="4"/>
      <c r="Z2127" s="4"/>
    </row>
    <row r="2128" spans="12:26" ht="12">
      <c r="L2128" s="4"/>
      <c r="Z2128" s="4"/>
    </row>
    <row r="2129" spans="12:26" ht="12">
      <c r="L2129" s="4"/>
      <c r="Z2129" s="4"/>
    </row>
    <row r="2130" spans="12:26" ht="12">
      <c r="L2130" s="4"/>
      <c r="Z2130" s="4"/>
    </row>
    <row r="2131" spans="12:26" ht="12">
      <c r="L2131" s="4"/>
      <c r="Z2131" s="4"/>
    </row>
    <row r="2132" spans="12:26" ht="12">
      <c r="L2132" s="4"/>
      <c r="Z2132" s="4"/>
    </row>
    <row r="2133" spans="12:26" ht="12">
      <c r="L2133" s="4"/>
      <c r="Z2133" s="4"/>
    </row>
    <row r="2134" spans="12:26" ht="12">
      <c r="L2134" s="4"/>
      <c r="Z2134" s="4"/>
    </row>
    <row r="2135" spans="12:26" ht="12">
      <c r="L2135" s="4"/>
      <c r="Z2135" s="4"/>
    </row>
    <row r="2136" spans="12:26" ht="12">
      <c r="L2136" s="4"/>
      <c r="Z2136" s="4"/>
    </row>
    <row r="2137" spans="12:26" ht="12">
      <c r="L2137" s="4"/>
      <c r="Z2137" s="4"/>
    </row>
    <row r="2138" spans="12:26" ht="12">
      <c r="L2138" s="4"/>
      <c r="Z2138" s="4"/>
    </row>
    <row r="2139" spans="12:26" ht="12">
      <c r="L2139" s="4"/>
      <c r="Z2139" s="4"/>
    </row>
    <row r="2140" spans="12:26" ht="12">
      <c r="L2140" s="4"/>
      <c r="Z2140" s="4"/>
    </row>
    <row r="2141" spans="12:26" ht="12">
      <c r="L2141" s="4"/>
      <c r="Z2141" s="4"/>
    </row>
    <row r="2142" spans="12:26" ht="12">
      <c r="L2142" s="4"/>
      <c r="Z2142" s="4"/>
    </row>
    <row r="2143" spans="12:26" ht="12">
      <c r="L2143" s="4"/>
      <c r="Z2143" s="4"/>
    </row>
    <row r="2144" spans="12:26" ht="12">
      <c r="L2144" s="4"/>
      <c r="Z2144" s="4"/>
    </row>
    <row r="2145" spans="12:26" ht="12">
      <c r="L2145" s="4"/>
      <c r="Z2145" s="4"/>
    </row>
    <row r="2146" spans="12:26" ht="12">
      <c r="L2146" s="4"/>
      <c r="Z2146" s="4"/>
    </row>
    <row r="2147" spans="12:26" ht="12">
      <c r="L2147" s="4"/>
      <c r="Z2147" s="4"/>
    </row>
    <row r="2148" spans="12:26" ht="12">
      <c r="L2148" s="4"/>
      <c r="Z2148" s="4"/>
    </row>
    <row r="2149" spans="12:26" ht="12">
      <c r="L2149" s="4"/>
      <c r="Z2149" s="4"/>
    </row>
    <row r="2150" spans="12:26" ht="12">
      <c r="L2150" s="4"/>
      <c r="Z2150" s="4"/>
    </row>
    <row r="2151" spans="12:26" ht="12">
      <c r="L2151" s="4"/>
      <c r="Z2151" s="4"/>
    </row>
    <row r="2152" spans="12:26" ht="12">
      <c r="L2152" s="4"/>
      <c r="Z2152" s="4"/>
    </row>
    <row r="2153" spans="12:26" ht="12">
      <c r="L2153" s="4"/>
      <c r="Z2153" s="4"/>
    </row>
    <row r="2154" spans="12:26" ht="12">
      <c r="L2154" s="4"/>
      <c r="Z2154" s="4"/>
    </row>
    <row r="2155" spans="12:26" ht="12">
      <c r="L2155" s="4"/>
      <c r="Z2155" s="4"/>
    </row>
    <row r="2156" spans="12:26" ht="12">
      <c r="L2156" s="4"/>
      <c r="Z2156" s="4"/>
    </row>
    <row r="2157" spans="12:26" ht="12">
      <c r="L2157" s="4"/>
      <c r="Z2157" s="4"/>
    </row>
    <row r="2158" spans="12:26" ht="12">
      <c r="L2158" s="4"/>
      <c r="Z2158" s="4"/>
    </row>
    <row r="2159" spans="12:26" ht="12">
      <c r="L2159" s="4"/>
      <c r="Z2159" s="4"/>
    </row>
    <row r="2160" spans="12:26" ht="12">
      <c r="L2160" s="4"/>
      <c r="Z2160" s="4"/>
    </row>
    <row r="2161" spans="12:26" ht="12">
      <c r="L2161" s="4"/>
      <c r="Z2161" s="4"/>
    </row>
    <row r="2162" spans="12:26" ht="12">
      <c r="L2162" s="4"/>
      <c r="Z2162" s="4"/>
    </row>
    <row r="2163" spans="12:26" ht="12">
      <c r="L2163" s="4"/>
      <c r="Z2163" s="4"/>
    </row>
    <row r="2164" spans="12:26" ht="12">
      <c r="L2164" s="4"/>
      <c r="Z2164" s="4"/>
    </row>
    <row r="2165" spans="12:26" ht="12">
      <c r="L2165" s="4"/>
      <c r="Z2165" s="4"/>
    </row>
    <row r="2166" spans="12:26" ht="12">
      <c r="L2166" s="4"/>
      <c r="Z2166" s="4"/>
    </row>
    <row r="2167" spans="12:26" ht="12">
      <c r="L2167" s="4"/>
      <c r="Z2167" s="4"/>
    </row>
    <row r="2168" spans="12:26" ht="12">
      <c r="L2168" s="4"/>
      <c r="Z2168" s="4"/>
    </row>
    <row r="2169" spans="12:26" ht="12">
      <c r="L2169" s="4"/>
      <c r="Z2169" s="4"/>
    </row>
    <row r="2170" spans="12:26" ht="12">
      <c r="L2170" s="4"/>
      <c r="Z2170" s="4"/>
    </row>
    <row r="2171" spans="12:26" ht="12">
      <c r="L2171" s="4"/>
      <c r="Z2171" s="4"/>
    </row>
    <row r="2172" spans="12:26" ht="12">
      <c r="L2172" s="4"/>
      <c r="Z2172" s="4"/>
    </row>
    <row r="2173" spans="12:26" ht="12">
      <c r="L2173" s="4"/>
      <c r="Z2173" s="4"/>
    </row>
    <row r="2174" spans="12:26" ht="12">
      <c r="L2174" s="4"/>
      <c r="Z2174" s="4"/>
    </row>
    <row r="2175" spans="12:26" ht="12">
      <c r="L2175" s="4"/>
      <c r="Z2175" s="4"/>
    </row>
    <row r="2176" spans="12:26" ht="12">
      <c r="L2176" s="4"/>
      <c r="Z2176" s="4"/>
    </row>
    <row r="2177" spans="12:26" ht="12">
      <c r="L2177" s="4"/>
      <c r="Z2177" s="4"/>
    </row>
    <row r="2178" spans="12:26" ht="12">
      <c r="L2178" s="4"/>
      <c r="Z2178" s="4"/>
    </row>
    <row r="2179" spans="12:26" ht="12">
      <c r="L2179" s="4"/>
      <c r="Z2179" s="4"/>
    </row>
    <row r="2180" spans="12:26" ht="12">
      <c r="L2180" s="4"/>
      <c r="Z2180" s="4"/>
    </row>
    <row r="2181" spans="12:26" ht="12">
      <c r="L2181" s="4"/>
      <c r="Z2181" s="4"/>
    </row>
    <row r="2182" spans="12:26" ht="12">
      <c r="L2182" s="4"/>
      <c r="Z2182" s="4"/>
    </row>
    <row r="2183" spans="12:26" ht="12">
      <c r="L2183" s="4"/>
      <c r="Z2183" s="4"/>
    </row>
    <row r="2184" spans="12:26" ht="12">
      <c r="L2184" s="4"/>
      <c r="Z2184" s="4"/>
    </row>
    <row r="2185" spans="12:26" ht="12">
      <c r="L2185" s="4"/>
      <c r="Z2185" s="4"/>
    </row>
    <row r="2186" spans="12:26" ht="12">
      <c r="L2186" s="4"/>
      <c r="Z2186" s="4"/>
    </row>
    <row r="2187" spans="12:26" ht="12">
      <c r="L2187" s="4"/>
      <c r="Z2187" s="4"/>
    </row>
    <row r="2188" spans="12:26" ht="12">
      <c r="L2188" s="4"/>
      <c r="Z2188" s="4"/>
    </row>
    <row r="2189" spans="12:26" ht="12">
      <c r="L2189" s="4"/>
      <c r="Z2189" s="4"/>
    </row>
    <row r="2190" spans="12:26" ht="12">
      <c r="L2190" s="4"/>
      <c r="Z2190" s="4"/>
    </row>
    <row r="2191" spans="12:26" ht="12">
      <c r="L2191" s="4"/>
      <c r="Z2191" s="4"/>
    </row>
    <row r="2192" spans="12:26" ht="12">
      <c r="L2192" s="4"/>
      <c r="Z2192" s="4"/>
    </row>
    <row r="2193" spans="12:26" ht="12">
      <c r="L2193" s="4"/>
      <c r="Z2193" s="4"/>
    </row>
    <row r="2194" spans="12:26" ht="12">
      <c r="L2194" s="4"/>
      <c r="Z2194" s="4"/>
    </row>
    <row r="2195" spans="12:26" ht="12">
      <c r="L2195" s="4"/>
      <c r="Z2195" s="4"/>
    </row>
    <row r="2196" spans="12:26" ht="12">
      <c r="L2196" s="4"/>
      <c r="Z2196" s="4"/>
    </row>
    <row r="2197" spans="12:26" ht="12">
      <c r="L2197" s="4"/>
      <c r="Z2197" s="4"/>
    </row>
    <row r="2198" spans="12:26" ht="12">
      <c r="L2198" s="4"/>
      <c r="Z2198" s="4"/>
    </row>
    <row r="2199" spans="12:26" ht="12">
      <c r="L2199" s="4"/>
      <c r="Z2199" s="4"/>
    </row>
    <row r="2200" spans="12:26" ht="12">
      <c r="L2200" s="4"/>
      <c r="Z2200" s="4"/>
    </row>
    <row r="2201" spans="12:26" ht="12">
      <c r="L2201" s="4"/>
      <c r="Z2201" s="4"/>
    </row>
    <row r="2202" spans="12:26" ht="12">
      <c r="L2202" s="4"/>
      <c r="Z2202" s="4"/>
    </row>
    <row r="2203" spans="12:26" ht="12">
      <c r="L2203" s="4"/>
      <c r="Z2203" s="4"/>
    </row>
    <row r="2204" spans="12:26" ht="12">
      <c r="L2204" s="4"/>
      <c r="Z2204" s="4"/>
    </row>
    <row r="2205" spans="12:26" ht="12">
      <c r="L2205" s="4"/>
      <c r="Z2205" s="4"/>
    </row>
    <row r="2206" spans="12:26" ht="12">
      <c r="L2206" s="4"/>
      <c r="Z2206" s="4"/>
    </row>
    <row r="2207" spans="12:26" ht="12">
      <c r="L2207" s="4"/>
      <c r="Z2207" s="4"/>
    </row>
    <row r="2208" spans="12:26" ht="12">
      <c r="L2208" s="4"/>
      <c r="Z2208" s="4"/>
    </row>
    <row r="2209" spans="12:26" ht="12">
      <c r="L2209" s="4"/>
      <c r="Z2209" s="4"/>
    </row>
    <row r="2210" spans="12:26" ht="12">
      <c r="L2210" s="4"/>
      <c r="Z2210" s="4"/>
    </row>
    <row r="2211" spans="12:26" ht="12">
      <c r="L2211" s="4"/>
      <c r="Z2211" s="4"/>
    </row>
    <row r="2212" spans="12:26" ht="12">
      <c r="L2212" s="4"/>
      <c r="Z2212" s="4"/>
    </row>
    <row r="2213" spans="12:26" ht="12">
      <c r="L2213" s="4"/>
      <c r="Z2213" s="4"/>
    </row>
    <row r="2214" spans="12:26" ht="12">
      <c r="L2214" s="4"/>
      <c r="Z2214" s="4"/>
    </row>
    <row r="2215" spans="12:26" ht="12">
      <c r="L2215" s="4"/>
      <c r="Z2215" s="4"/>
    </row>
    <row r="2216" spans="12:26" ht="12">
      <c r="L2216" s="4"/>
      <c r="Z2216" s="4"/>
    </row>
    <row r="2217" spans="12:26" ht="12">
      <c r="L2217" s="4"/>
      <c r="Z2217" s="4"/>
    </row>
    <row r="2218" spans="12:26" ht="12">
      <c r="L2218" s="4"/>
      <c r="Z2218" s="4"/>
    </row>
    <row r="2219" spans="12:26" ht="12">
      <c r="L2219" s="4"/>
      <c r="Z2219" s="4"/>
    </row>
    <row r="2220" spans="12:26" ht="12">
      <c r="L2220" s="4"/>
      <c r="Z2220" s="4"/>
    </row>
    <row r="2221" spans="12:26" ht="12">
      <c r="L2221" s="4"/>
      <c r="Z2221" s="4"/>
    </row>
    <row r="2222" spans="12:26" ht="12">
      <c r="L2222" s="4"/>
      <c r="Z2222" s="4"/>
    </row>
    <row r="2223" spans="12:26" ht="12">
      <c r="L2223" s="4"/>
      <c r="Z2223" s="4"/>
    </row>
    <row r="2224" spans="12:26" ht="12">
      <c r="L2224" s="4"/>
      <c r="Z2224" s="4"/>
    </row>
    <row r="2225" spans="12:26" ht="12">
      <c r="L2225" s="4"/>
      <c r="Z2225" s="4"/>
    </row>
    <row r="2226" spans="12:26" ht="12">
      <c r="L2226" s="4"/>
      <c r="Z2226" s="4"/>
    </row>
    <row r="2227" spans="12:26" ht="12">
      <c r="L2227" s="4"/>
      <c r="Z2227" s="4"/>
    </row>
    <row r="2228" spans="12:26" ht="12">
      <c r="L2228" s="4"/>
      <c r="Z2228" s="4"/>
    </row>
    <row r="2229" spans="12:26" ht="12">
      <c r="L2229" s="4"/>
      <c r="Z2229" s="4"/>
    </row>
    <row r="2230" spans="12:26" ht="12">
      <c r="L2230" s="4"/>
      <c r="Z2230" s="4"/>
    </row>
    <row r="2231" spans="12:26" ht="12">
      <c r="L2231" s="4"/>
      <c r="Z2231" s="4"/>
    </row>
    <row r="2232" spans="12:26" ht="12">
      <c r="L2232" s="4"/>
      <c r="Z2232" s="4"/>
    </row>
    <row r="2233" spans="12:26" ht="12">
      <c r="L2233" s="4"/>
      <c r="Z2233" s="4"/>
    </row>
    <row r="2234" spans="12:26" ht="12">
      <c r="L2234" s="4"/>
      <c r="Z2234" s="4"/>
    </row>
    <row r="2235" spans="12:26" ht="12">
      <c r="L2235" s="4"/>
      <c r="Z2235" s="4"/>
    </row>
    <row r="2236" spans="12:26" ht="12">
      <c r="L2236" s="4"/>
      <c r="Z2236" s="4"/>
    </row>
    <row r="2237" spans="12:26" ht="12">
      <c r="L2237" s="4"/>
      <c r="Z2237" s="4"/>
    </row>
    <row r="2238" spans="12:26" ht="12">
      <c r="L2238" s="4"/>
      <c r="Z2238" s="4"/>
    </row>
    <row r="2239" spans="12:26" ht="12">
      <c r="L2239" s="4"/>
      <c r="Z2239" s="4"/>
    </row>
    <row r="2240" spans="12:26" ht="12">
      <c r="L2240" s="4"/>
      <c r="Z2240" s="4"/>
    </row>
    <row r="2241" spans="12:26" ht="12">
      <c r="L2241" s="4"/>
      <c r="Z2241" s="4"/>
    </row>
    <row r="2242" spans="12:26" ht="12">
      <c r="L2242" s="4"/>
      <c r="Z2242" s="4"/>
    </row>
    <row r="2243" spans="12:26" ht="12">
      <c r="L2243" s="4"/>
      <c r="Z2243" s="4"/>
    </row>
    <row r="2244" spans="12:26" ht="12">
      <c r="L2244" s="4"/>
      <c r="Z2244" s="4"/>
    </row>
    <row r="2245" spans="12:26" ht="12">
      <c r="L2245" s="4"/>
      <c r="Z2245" s="4"/>
    </row>
    <row r="2246" spans="12:26" ht="12">
      <c r="L2246" s="4"/>
      <c r="Z2246" s="4"/>
    </row>
    <row r="2247" spans="12:26" ht="12">
      <c r="L2247" s="4"/>
      <c r="Z2247" s="4"/>
    </row>
    <row r="2248" spans="12:26" ht="12">
      <c r="L2248" s="4"/>
      <c r="Z2248" s="4"/>
    </row>
    <row r="2249" spans="12:26" ht="12">
      <c r="L2249" s="4"/>
      <c r="Z2249" s="4"/>
    </row>
    <row r="2250" spans="12:26" ht="12">
      <c r="L2250" s="4"/>
      <c r="Z2250" s="4"/>
    </row>
    <row r="2251" spans="12:26" ht="12">
      <c r="L2251" s="4"/>
      <c r="Z2251" s="4"/>
    </row>
    <row r="2252" spans="12:26" ht="12">
      <c r="L2252" s="4"/>
      <c r="Z2252" s="4"/>
    </row>
    <row r="2253" spans="12:26" ht="12">
      <c r="L2253" s="4"/>
      <c r="Z2253" s="4"/>
    </row>
    <row r="2254" spans="12:26" ht="12">
      <c r="L2254" s="4"/>
      <c r="Z2254" s="4"/>
    </row>
    <row r="2255" spans="12:26" ht="12">
      <c r="L2255" s="4"/>
      <c r="Z2255" s="4"/>
    </row>
    <row r="2256" spans="12:26" ht="12">
      <c r="L2256" s="4"/>
      <c r="Z2256" s="4"/>
    </row>
    <row r="2257" spans="12:26" ht="12">
      <c r="L2257" s="4"/>
      <c r="Z2257" s="4"/>
    </row>
    <row r="2258" spans="12:26" ht="12">
      <c r="L2258" s="4"/>
      <c r="Z2258" s="4"/>
    </row>
    <row r="2259" spans="12:26" ht="12">
      <c r="L2259" s="4"/>
      <c r="Z2259" s="4"/>
    </row>
    <row r="2260" spans="12:26" ht="12">
      <c r="L2260" s="4"/>
      <c r="Z2260" s="4"/>
    </row>
    <row r="2261" spans="12:26" ht="12">
      <c r="L2261" s="4"/>
      <c r="Z2261" s="4"/>
    </row>
    <row r="2262" spans="12:26" ht="12">
      <c r="L2262" s="4"/>
      <c r="Z2262" s="4"/>
    </row>
    <row r="2263" spans="12:26" ht="12">
      <c r="L2263" s="4"/>
      <c r="Z2263" s="4"/>
    </row>
    <row r="2264" spans="12:26" ht="12">
      <c r="L2264" s="4"/>
      <c r="Z2264" s="4"/>
    </row>
    <row r="2265" spans="12:26" ht="12">
      <c r="L2265" s="4"/>
      <c r="Z2265" s="4"/>
    </row>
    <row r="2266" spans="12:26" ht="12">
      <c r="L2266" s="4"/>
      <c r="Z2266" s="4"/>
    </row>
    <row r="2267" spans="12:26" ht="12">
      <c r="L2267" s="4"/>
      <c r="Z2267" s="4"/>
    </row>
    <row r="2268" spans="12:26" ht="12">
      <c r="L2268" s="4"/>
      <c r="Z2268" s="4"/>
    </row>
    <row r="2269" spans="12:26" ht="12">
      <c r="L2269" s="4"/>
      <c r="Z2269" s="4"/>
    </row>
    <row r="2270" spans="12:26" ht="12">
      <c r="L2270" s="4"/>
      <c r="Z2270" s="4"/>
    </row>
    <row r="2271" spans="12:26" ht="12">
      <c r="L2271" s="4"/>
      <c r="Z2271" s="4"/>
    </row>
    <row r="2272" spans="12:26" ht="12">
      <c r="L2272" s="4"/>
      <c r="Z2272" s="4"/>
    </row>
    <row r="2273" spans="12:26" ht="12">
      <c r="L2273" s="4"/>
      <c r="Z2273" s="4"/>
    </row>
    <row r="2274" spans="12:26" ht="12">
      <c r="L2274" s="4"/>
      <c r="Z2274" s="4"/>
    </row>
    <row r="2275" spans="12:26" ht="12">
      <c r="L2275" s="4"/>
      <c r="Z2275" s="4"/>
    </row>
    <row r="2276" spans="12:26" ht="12">
      <c r="L2276" s="4"/>
      <c r="Z2276" s="4"/>
    </row>
    <row r="2277" spans="12:26" ht="12">
      <c r="L2277" s="4"/>
      <c r="Z2277" s="4"/>
    </row>
    <row r="2278" spans="12:26" ht="12">
      <c r="L2278" s="4"/>
      <c r="Z2278" s="4"/>
    </row>
    <row r="2279" spans="12:26" ht="12">
      <c r="L2279" s="4"/>
      <c r="Z2279" s="4"/>
    </row>
    <row r="2280" spans="12:26" ht="12">
      <c r="L2280" s="4"/>
      <c r="Z2280" s="4"/>
    </row>
    <row r="2281" spans="12:26" ht="12">
      <c r="L2281" s="4"/>
      <c r="Z2281" s="4"/>
    </row>
    <row r="2282" spans="12:26" ht="12">
      <c r="L2282" s="4"/>
      <c r="Z2282" s="4"/>
    </row>
    <row r="2283" spans="12:26" ht="12">
      <c r="L2283" s="4"/>
      <c r="Z2283" s="4"/>
    </row>
    <row r="2284" spans="12:26" ht="12">
      <c r="L2284" s="4"/>
      <c r="Z2284" s="4"/>
    </row>
    <row r="2285" spans="12:26" ht="12">
      <c r="L2285" s="4"/>
      <c r="Z2285" s="4"/>
    </row>
    <row r="2286" spans="12:26" ht="12">
      <c r="L2286" s="4"/>
      <c r="Z2286" s="4"/>
    </row>
    <row r="2287" spans="12:26" ht="12">
      <c r="L2287" s="4"/>
      <c r="Z2287" s="4"/>
    </row>
    <row r="2288" spans="12:26" ht="12">
      <c r="L2288" s="4"/>
      <c r="Z2288" s="4"/>
    </row>
    <row r="2289" spans="12:26" ht="12">
      <c r="L2289" s="4"/>
      <c r="Z2289" s="4"/>
    </row>
    <row r="2290" spans="12:26" ht="12">
      <c r="L2290" s="4"/>
      <c r="Z2290" s="4"/>
    </row>
    <row r="2291" spans="12:26" ht="12">
      <c r="L2291" s="4"/>
      <c r="Z2291" s="4"/>
    </row>
    <row r="2292" spans="12:26" ht="12">
      <c r="L2292" s="4"/>
      <c r="Z2292" s="4"/>
    </row>
    <row r="2293" spans="12:26" ht="12">
      <c r="L2293" s="4"/>
      <c r="Z2293" s="4"/>
    </row>
    <row r="2294" spans="12:26" ht="12">
      <c r="L2294" s="4"/>
      <c r="Z2294" s="4"/>
    </row>
    <row r="2295" spans="12:26" ht="12">
      <c r="L2295" s="4"/>
      <c r="Z2295" s="4"/>
    </row>
    <row r="2296" spans="12:26" ht="12">
      <c r="L2296" s="4"/>
      <c r="Z2296" s="4"/>
    </row>
    <row r="2297" spans="12:26" ht="12">
      <c r="L2297" s="4"/>
      <c r="Z2297" s="4"/>
    </row>
    <row r="2298" spans="12:26" ht="12">
      <c r="L2298" s="4"/>
      <c r="Z2298" s="4"/>
    </row>
    <row r="2299" spans="12:26" ht="12">
      <c r="L2299" s="4"/>
      <c r="Z2299" s="4"/>
    </row>
    <row r="2300" spans="12:26" ht="12">
      <c r="L2300" s="4"/>
      <c r="Z2300" s="4"/>
    </row>
    <row r="2301" spans="12:26" ht="12">
      <c r="L2301" s="4"/>
      <c r="Z2301" s="4"/>
    </row>
    <row r="2302" spans="12:26" ht="12">
      <c r="L2302" s="4"/>
      <c r="Z2302" s="4"/>
    </row>
    <row r="2303" spans="12:26" ht="12">
      <c r="L2303" s="4"/>
      <c r="Z2303" s="4"/>
    </row>
    <row r="2304" spans="12:26" ht="12">
      <c r="L2304" s="4"/>
      <c r="Z2304" s="4"/>
    </row>
    <row r="2305" spans="12:26" ht="12">
      <c r="L2305" s="4"/>
      <c r="Z2305" s="4"/>
    </row>
    <row r="2306" spans="12:26" ht="12">
      <c r="L2306" s="4"/>
      <c r="Z2306" s="4"/>
    </row>
    <row r="2307" spans="12:26" ht="12">
      <c r="L2307" s="4"/>
      <c r="Z2307" s="4"/>
    </row>
    <row r="2308" spans="12:26" ht="12">
      <c r="L2308" s="4"/>
      <c r="Z2308" s="4"/>
    </row>
    <row r="2309" spans="12:26" ht="12">
      <c r="L2309" s="4"/>
      <c r="Z2309" s="4"/>
    </row>
    <row r="2310" spans="12:26" ht="12">
      <c r="L2310" s="4"/>
      <c r="Z2310" s="4"/>
    </row>
    <row r="2311" spans="12:26" ht="12">
      <c r="L2311" s="4"/>
      <c r="Z2311" s="4"/>
    </row>
    <row r="2312" spans="12:26" ht="12">
      <c r="L2312" s="4"/>
      <c r="Z2312" s="4"/>
    </row>
    <row r="2313" spans="12:26" ht="12">
      <c r="L2313" s="4"/>
      <c r="Z2313" s="4"/>
    </row>
    <row r="2314" spans="12:26" ht="12">
      <c r="L2314" s="4"/>
      <c r="Z2314" s="4"/>
    </row>
    <row r="2315" spans="12:26" ht="12">
      <c r="L2315" s="4"/>
      <c r="Z2315" s="4"/>
    </row>
    <row r="2316" spans="12:26" ht="12">
      <c r="L2316" s="4"/>
      <c r="Z2316" s="4"/>
    </row>
    <row r="2317" spans="12:26" ht="12">
      <c r="L2317" s="4"/>
      <c r="Z2317" s="4"/>
    </row>
    <row r="2318" spans="12:26" ht="12">
      <c r="L2318" s="4"/>
      <c r="Z2318" s="4"/>
    </row>
    <row r="2319" spans="12:26" ht="12">
      <c r="L2319" s="4"/>
      <c r="Z2319" s="4"/>
    </row>
    <row r="2320" spans="12:26" ht="12">
      <c r="L2320" s="4"/>
      <c r="Z2320" s="4"/>
    </row>
    <row r="2321" spans="12:26" ht="12">
      <c r="L2321" s="4"/>
      <c r="Z2321" s="4"/>
    </row>
    <row r="2322" spans="12:26" ht="12">
      <c r="L2322" s="4"/>
      <c r="Z2322" s="4"/>
    </row>
    <row r="2323" spans="12:26" ht="12">
      <c r="L2323" s="4"/>
      <c r="Z2323" s="4"/>
    </row>
    <row r="2324" spans="12:26" ht="12">
      <c r="L2324" s="4"/>
      <c r="Z2324" s="4"/>
    </row>
    <row r="2325" spans="12:26" ht="12">
      <c r="L2325" s="4"/>
      <c r="Z2325" s="4"/>
    </row>
    <row r="2326" spans="12:26" ht="12">
      <c r="L2326" s="4"/>
      <c r="Z2326" s="4"/>
    </row>
    <row r="2327" spans="12:26" ht="12">
      <c r="L2327" s="4"/>
      <c r="Z2327" s="4"/>
    </row>
    <row r="2328" spans="12:26" ht="12">
      <c r="L2328" s="4"/>
      <c r="Z2328" s="4"/>
    </row>
    <row r="2329" spans="12:26" ht="12">
      <c r="L2329" s="4"/>
      <c r="Z2329" s="4"/>
    </row>
    <row r="2330" spans="12:26" ht="12">
      <c r="L2330" s="4"/>
      <c r="Z2330" s="4"/>
    </row>
    <row r="2331" spans="12:26" ht="12">
      <c r="L2331" s="4"/>
      <c r="Z2331" s="4"/>
    </row>
    <row r="2332" spans="12:26" ht="12">
      <c r="L2332" s="4"/>
      <c r="Z2332" s="4"/>
    </row>
    <row r="2333" spans="12:26" ht="12">
      <c r="L2333" s="4"/>
      <c r="Z2333" s="4"/>
    </row>
    <row r="2334" spans="12:26" ht="12">
      <c r="L2334" s="4"/>
      <c r="Z2334" s="4"/>
    </row>
    <row r="2335" spans="12:26" ht="12">
      <c r="L2335" s="4"/>
      <c r="Z2335" s="4"/>
    </row>
    <row r="2336" spans="12:26" ht="12">
      <c r="L2336" s="4"/>
      <c r="Z2336" s="4"/>
    </row>
    <row r="2337" spans="12:26" ht="12">
      <c r="L2337" s="4"/>
      <c r="Z2337" s="4"/>
    </row>
    <row r="2338" spans="12:26" ht="12">
      <c r="L2338" s="4"/>
      <c r="Z2338" s="4"/>
    </row>
    <row r="2339" spans="12:26" ht="12">
      <c r="L2339" s="4"/>
      <c r="Z2339" s="4"/>
    </row>
    <row r="2340" spans="12:26" ht="12">
      <c r="L2340" s="4"/>
      <c r="Z2340" s="4"/>
    </row>
    <row r="2341" spans="12:26" ht="12">
      <c r="L2341" s="4"/>
      <c r="Z2341" s="4"/>
    </row>
    <row r="2342" spans="12:26" ht="12">
      <c r="L2342" s="4"/>
      <c r="Z2342" s="4"/>
    </row>
    <row r="2343" spans="12:26" ht="12">
      <c r="L2343" s="4"/>
      <c r="Z2343" s="4"/>
    </row>
    <row r="2344" spans="12:26" ht="12">
      <c r="L2344" s="4"/>
      <c r="Z2344" s="4"/>
    </row>
    <row r="2345" spans="12:26" ht="12">
      <c r="L2345" s="4"/>
      <c r="Z2345" s="4"/>
    </row>
    <row r="2346" spans="12:26" ht="12">
      <c r="L2346" s="4"/>
      <c r="Z2346" s="4"/>
    </row>
    <row r="2347" spans="12:26" ht="12">
      <c r="L2347" s="4"/>
      <c r="Z2347" s="4"/>
    </row>
    <row r="2348" spans="12:26" ht="12">
      <c r="L2348" s="4"/>
      <c r="Z2348" s="4"/>
    </row>
    <row r="2349" spans="12:26" ht="12">
      <c r="L2349" s="4"/>
      <c r="Z2349" s="4"/>
    </row>
    <row r="2350" spans="12:26" ht="12">
      <c r="L2350" s="4"/>
      <c r="Z2350" s="4"/>
    </row>
    <row r="2351" spans="12:26" ht="12">
      <c r="L2351" s="4"/>
      <c r="Z2351" s="4"/>
    </row>
    <row r="2352" spans="12:26" ht="12">
      <c r="L2352" s="4"/>
      <c r="Z2352" s="4"/>
    </row>
    <row r="2353" spans="12:26" ht="12">
      <c r="L2353" s="4"/>
      <c r="Z2353" s="4"/>
    </row>
    <row r="2354" spans="12:26" ht="12">
      <c r="L2354" s="4"/>
      <c r="Z2354" s="4"/>
    </row>
    <row r="2355" spans="12:26" ht="12">
      <c r="L2355" s="4"/>
      <c r="Z2355" s="4"/>
    </row>
    <row r="2356" spans="12:26" ht="12">
      <c r="L2356" s="4"/>
      <c r="Z2356" s="4"/>
    </row>
    <row r="2357" spans="12:26" ht="12">
      <c r="L2357" s="4"/>
      <c r="Z2357" s="4"/>
    </row>
    <row r="2358" spans="12:26" ht="12">
      <c r="L2358" s="4"/>
      <c r="Z2358" s="4"/>
    </row>
    <row r="2359" spans="12:26" ht="12">
      <c r="L2359" s="4"/>
      <c r="Z2359" s="4"/>
    </row>
    <row r="2360" spans="12:26" ht="12">
      <c r="L2360" s="4"/>
      <c r="Z2360" s="4"/>
    </row>
    <row r="2361" spans="12:26" ht="12">
      <c r="L2361" s="4"/>
      <c r="Z2361" s="4"/>
    </row>
    <row r="2362" spans="12:26" ht="12">
      <c r="L2362" s="4"/>
      <c r="Z2362" s="4"/>
    </row>
    <row r="2363" spans="12:26" ht="12">
      <c r="L2363" s="4"/>
      <c r="Z2363" s="4"/>
    </row>
    <row r="2364" spans="12:26" ht="12">
      <c r="L2364" s="4"/>
      <c r="Z2364" s="4"/>
    </row>
    <row r="2365" spans="12:26" ht="12">
      <c r="L2365" s="4"/>
      <c r="Z2365" s="4"/>
    </row>
    <row r="2366" spans="12:26" ht="12">
      <c r="L2366" s="4"/>
      <c r="Z2366" s="4"/>
    </row>
    <row r="2367" spans="12:26" ht="12">
      <c r="L2367" s="4"/>
      <c r="Z2367" s="4"/>
    </row>
    <row r="2368" spans="12:26" ht="12">
      <c r="L2368" s="4"/>
      <c r="Z2368" s="4"/>
    </row>
    <row r="2369" spans="12:26" ht="12">
      <c r="L2369" s="4"/>
      <c r="Z2369" s="4"/>
    </row>
    <row r="2370" spans="12:26" ht="12">
      <c r="L2370" s="4"/>
      <c r="Z2370" s="4"/>
    </row>
    <row r="2371" spans="12:26" ht="12">
      <c r="L2371" s="4"/>
      <c r="Z2371" s="4"/>
    </row>
    <row r="2372" spans="12:26" ht="12">
      <c r="L2372" s="4"/>
      <c r="Z2372" s="4"/>
    </row>
    <row r="2373" spans="12:26" ht="12">
      <c r="L2373" s="4"/>
      <c r="Z2373" s="4"/>
    </row>
    <row r="2374" spans="12:26" ht="12">
      <c r="L2374" s="4"/>
      <c r="Z2374" s="4"/>
    </row>
    <row r="2375" spans="12:26" ht="12">
      <c r="L2375" s="4"/>
      <c r="Z2375" s="4"/>
    </row>
    <row r="2376" spans="12:26" ht="12">
      <c r="L2376" s="4"/>
      <c r="Z2376" s="4"/>
    </row>
    <row r="2377" spans="12:26" ht="12">
      <c r="L2377" s="4"/>
      <c r="Z2377" s="4"/>
    </row>
    <row r="2378" spans="12:26" ht="12">
      <c r="L2378" s="4"/>
      <c r="Z2378" s="4"/>
    </row>
    <row r="2379" spans="12:26" ht="12">
      <c r="L2379" s="4"/>
      <c r="Z2379" s="4"/>
    </row>
    <row r="2380" spans="12:26" ht="12">
      <c r="L2380" s="4"/>
      <c r="Z2380" s="4"/>
    </row>
    <row r="2381" spans="12:26" ht="12">
      <c r="L2381" s="4"/>
      <c r="Z2381" s="4"/>
    </row>
    <row r="2382" spans="12:26" ht="12">
      <c r="L2382" s="4"/>
      <c r="Z2382" s="4"/>
    </row>
    <row r="2383" spans="12:26" ht="12">
      <c r="L2383" s="4"/>
      <c r="Z2383" s="4"/>
    </row>
    <row r="2384" spans="12:26" ht="12">
      <c r="L2384" s="4"/>
      <c r="Z2384" s="4"/>
    </row>
    <row r="2385" spans="12:26" ht="12">
      <c r="L2385" s="4"/>
      <c r="Z2385" s="4"/>
    </row>
    <row r="2386" spans="12:26" ht="12">
      <c r="L2386" s="4"/>
      <c r="Z2386" s="4"/>
    </row>
    <row r="2387" spans="12:26" ht="12">
      <c r="L2387" s="4"/>
      <c r="Z2387" s="4"/>
    </row>
    <row r="2388" spans="12:26" ht="12">
      <c r="L2388" s="4"/>
      <c r="Z2388" s="4"/>
    </row>
    <row r="2389" spans="12:26" ht="12">
      <c r="L2389" s="4"/>
      <c r="Z2389" s="4"/>
    </row>
    <row r="2390" spans="12:26" ht="12">
      <c r="L2390" s="4"/>
      <c r="Z2390" s="4"/>
    </row>
    <row r="2391" spans="12:26" ht="12">
      <c r="L2391" s="4"/>
      <c r="Z2391" s="4"/>
    </row>
    <row r="2392" spans="12:26" ht="12">
      <c r="L2392" s="4"/>
      <c r="Z2392" s="4"/>
    </row>
    <row r="2393" spans="12:26" ht="12">
      <c r="L2393" s="4"/>
      <c r="Z2393" s="4"/>
    </row>
    <row r="2394" spans="12:26" ht="12">
      <c r="L2394" s="4"/>
      <c r="Z2394" s="4"/>
    </row>
    <row r="2395" spans="12:26" ht="12">
      <c r="L2395" s="4"/>
      <c r="Z2395" s="4"/>
    </row>
    <row r="2396" spans="12:26" ht="12">
      <c r="L2396" s="4"/>
      <c r="Z2396" s="4"/>
    </row>
    <row r="2397" spans="12:26" ht="12">
      <c r="L2397" s="4"/>
      <c r="Z2397" s="4"/>
    </row>
    <row r="2398" spans="12:26" ht="12">
      <c r="L2398" s="4"/>
      <c r="Z2398" s="4"/>
    </row>
    <row r="2399" spans="12:26" ht="12">
      <c r="L2399" s="4"/>
      <c r="Z2399" s="4"/>
    </row>
    <row r="2400" spans="12:26" ht="12">
      <c r="L2400" s="4"/>
      <c r="Z2400" s="4"/>
    </row>
    <row r="2401" spans="12:26" ht="12">
      <c r="L2401" s="4"/>
      <c r="Z2401" s="4"/>
    </row>
    <row r="2402" spans="12:26" ht="12">
      <c r="L2402" s="4"/>
      <c r="Z2402" s="4"/>
    </row>
    <row r="2403" spans="12:26" ht="12">
      <c r="L2403" s="4"/>
      <c r="Z2403" s="4"/>
    </row>
    <row r="2404" spans="12:26" ht="12">
      <c r="L2404" s="4"/>
      <c r="Z2404" s="4"/>
    </row>
    <row r="2405" spans="12:26" ht="12">
      <c r="L2405" s="4"/>
      <c r="Z2405" s="4"/>
    </row>
    <row r="2406" spans="12:26" ht="12">
      <c r="L2406" s="4"/>
      <c r="Z2406" s="4"/>
    </row>
    <row r="2407" spans="12:26" ht="12">
      <c r="L2407" s="4"/>
      <c r="Z2407" s="4"/>
    </row>
    <row r="2408" spans="12:26" ht="12">
      <c r="L2408" s="4"/>
      <c r="Z2408" s="4"/>
    </row>
    <row r="2409" spans="12:26" ht="12">
      <c r="L2409" s="4"/>
      <c r="Z2409" s="4"/>
    </row>
    <row r="2410" spans="12:26" ht="12">
      <c r="L2410" s="4"/>
      <c r="Z2410" s="4"/>
    </row>
    <row r="2411" spans="12:26" ht="12">
      <c r="L2411" s="4"/>
      <c r="Z2411" s="4"/>
    </row>
    <row r="2412" spans="12:26" ht="12">
      <c r="L2412" s="4"/>
      <c r="Z2412" s="4"/>
    </row>
    <row r="2413" spans="12:26" ht="12">
      <c r="L2413" s="4"/>
      <c r="Z2413" s="4"/>
    </row>
    <row r="2414" spans="12:26" ht="12">
      <c r="L2414" s="4"/>
      <c r="Z2414" s="4"/>
    </row>
    <row r="2415" spans="12:26" ht="12">
      <c r="L2415" s="4"/>
      <c r="Z2415" s="4"/>
    </row>
    <row r="2416" spans="12:26" ht="12">
      <c r="L2416" s="4"/>
      <c r="Z2416" s="4"/>
    </row>
    <row r="2417" spans="12:26" ht="12">
      <c r="L2417" s="4"/>
      <c r="Z2417" s="4"/>
    </row>
    <row r="2418" spans="12:26" ht="12">
      <c r="L2418" s="4"/>
      <c r="Z2418" s="4"/>
    </row>
    <row r="2419" spans="12:26" ht="12">
      <c r="L2419" s="4"/>
      <c r="Z2419" s="4"/>
    </row>
    <row r="2420" spans="12:26" ht="12">
      <c r="L2420" s="4"/>
      <c r="Z2420" s="4"/>
    </row>
    <row r="2421" spans="12:26" ht="12">
      <c r="L2421" s="4"/>
      <c r="Z2421" s="4"/>
    </row>
    <row r="2422" spans="12:26" ht="12">
      <c r="L2422" s="4"/>
      <c r="Z2422" s="4"/>
    </row>
    <row r="2423" spans="12:26" ht="12">
      <c r="L2423" s="4"/>
      <c r="Z2423" s="4"/>
    </row>
    <row r="2424" spans="12:26" ht="12">
      <c r="L2424" s="4"/>
      <c r="Z2424" s="4"/>
    </row>
    <row r="2425" spans="12:26" ht="12">
      <c r="L2425" s="4"/>
      <c r="Z2425" s="4"/>
    </row>
    <row r="2426" spans="12:26" ht="12">
      <c r="L2426" s="4"/>
      <c r="Z2426" s="4"/>
    </row>
    <row r="2427" spans="12:26" ht="12">
      <c r="L2427" s="4"/>
      <c r="Z2427" s="4"/>
    </row>
    <row r="2428" spans="12:26" ht="12">
      <c r="L2428" s="4"/>
      <c r="Z2428" s="4"/>
    </row>
    <row r="2429" spans="12:26" ht="12">
      <c r="L2429" s="4"/>
      <c r="Z2429" s="4"/>
    </row>
    <row r="2430" spans="12:26" ht="12">
      <c r="L2430" s="4"/>
      <c r="Z2430" s="4"/>
    </row>
    <row r="2431" spans="12:26" ht="12">
      <c r="L2431" s="4"/>
      <c r="Z2431" s="4"/>
    </row>
    <row r="2432" spans="12:26" ht="12">
      <c r="L2432" s="4"/>
      <c r="Z2432" s="4"/>
    </row>
    <row r="2433" spans="12:26" ht="12">
      <c r="L2433" s="4"/>
      <c r="Z2433" s="4"/>
    </row>
    <row r="2434" spans="12:26" ht="12">
      <c r="L2434" s="4"/>
      <c r="Z2434" s="4"/>
    </row>
    <row r="2435" spans="12:26" ht="12">
      <c r="L2435" s="4"/>
      <c r="Z2435" s="4"/>
    </row>
    <row r="2436" spans="12:26" ht="12">
      <c r="L2436" s="4"/>
      <c r="Z2436" s="4"/>
    </row>
    <row r="2437" spans="12:26" ht="12">
      <c r="L2437" s="4"/>
      <c r="Z2437" s="4"/>
    </row>
    <row r="2438" spans="12:26" ht="12">
      <c r="L2438" s="4"/>
      <c r="Z2438" s="4"/>
    </row>
    <row r="2439" spans="12:26" ht="12">
      <c r="L2439" s="4"/>
      <c r="Z2439" s="4"/>
    </row>
    <row r="2440" spans="12:26" ht="12">
      <c r="L2440" s="4"/>
      <c r="Z2440" s="4"/>
    </row>
    <row r="2441" spans="12:26" ht="12">
      <c r="L2441" s="4"/>
      <c r="Z2441" s="4"/>
    </row>
    <row r="2442" spans="12:26" ht="12">
      <c r="L2442" s="4"/>
      <c r="Z2442" s="4"/>
    </row>
    <row r="2443" spans="12:26" ht="12">
      <c r="L2443" s="4"/>
      <c r="Z2443" s="4"/>
    </row>
    <row r="2444" spans="12:26" ht="12">
      <c r="L2444" s="4"/>
      <c r="Z2444" s="4"/>
    </row>
    <row r="2445" spans="12:26" ht="12">
      <c r="L2445" s="4"/>
      <c r="Z2445" s="4"/>
    </row>
    <row r="2446" spans="12:26" ht="12">
      <c r="L2446" s="4"/>
      <c r="Z2446" s="4"/>
    </row>
    <row r="2447" spans="12:26" ht="12">
      <c r="L2447" s="4"/>
      <c r="Z2447" s="4"/>
    </row>
    <row r="2448" spans="12:26" ht="12">
      <c r="L2448" s="4"/>
      <c r="Z2448" s="4"/>
    </row>
    <row r="2449" spans="12:26" ht="12">
      <c r="L2449" s="4"/>
      <c r="Z2449" s="4"/>
    </row>
    <row r="2450" spans="12:26" ht="12">
      <c r="L2450" s="4"/>
      <c r="Z2450" s="4"/>
    </row>
    <row r="2451" spans="12:26" ht="12">
      <c r="L2451" s="4"/>
      <c r="Z2451" s="4"/>
    </row>
    <row r="2452" spans="12:26" ht="12">
      <c r="L2452" s="4"/>
      <c r="Z2452" s="4"/>
    </row>
    <row r="2453" spans="12:26" ht="12">
      <c r="L2453" s="4"/>
      <c r="Z2453" s="4"/>
    </row>
    <row r="2454" spans="12:26" ht="12">
      <c r="L2454" s="4"/>
      <c r="Z2454" s="4"/>
    </row>
    <row r="2455" spans="12:26" ht="12">
      <c r="L2455" s="4"/>
      <c r="Z2455" s="4"/>
    </row>
    <row r="2456" spans="12:26" ht="12">
      <c r="L2456" s="4"/>
      <c r="Z2456" s="4"/>
    </row>
    <row r="2457" spans="12:26" ht="12">
      <c r="L2457" s="4"/>
      <c r="Z2457" s="4"/>
    </row>
    <row r="2458" spans="12:26" ht="12">
      <c r="L2458" s="4"/>
      <c r="Z2458" s="4"/>
    </row>
    <row r="2459" spans="12:26" ht="12">
      <c r="L2459" s="4"/>
      <c r="Z2459" s="4"/>
    </row>
    <row r="2460" spans="12:26" ht="12">
      <c r="L2460" s="4"/>
      <c r="Z2460" s="4"/>
    </row>
    <row r="2461" spans="12:26" ht="12">
      <c r="L2461" s="4"/>
      <c r="Z2461" s="4"/>
    </row>
    <row r="2462" spans="12:26" ht="12">
      <c r="L2462" s="4"/>
      <c r="Z2462" s="4"/>
    </row>
    <row r="2463" spans="12:26" ht="12">
      <c r="L2463" s="4"/>
      <c r="Z2463" s="4"/>
    </row>
    <row r="2464" spans="12:26" ht="12">
      <c r="L2464" s="4"/>
      <c r="Z2464" s="4"/>
    </row>
    <row r="2465" spans="12:26" ht="12">
      <c r="L2465" s="4"/>
      <c r="Z2465" s="4"/>
    </row>
    <row r="2466" spans="12:26" ht="12">
      <c r="L2466" s="4"/>
      <c r="Z2466" s="4"/>
    </row>
    <row r="2467" spans="12:26" ht="12">
      <c r="L2467" s="4"/>
      <c r="Z2467" s="4"/>
    </row>
    <row r="2468" spans="12:26" ht="12">
      <c r="L2468" s="4"/>
      <c r="Z2468" s="4"/>
    </row>
    <row r="2469" spans="12:26" ht="12">
      <c r="L2469" s="4"/>
      <c r="Z2469" s="4"/>
    </row>
    <row r="2470" spans="12:26" ht="12">
      <c r="L2470" s="4"/>
      <c r="Z2470" s="4"/>
    </row>
    <row r="2471" spans="12:26" ht="12">
      <c r="L2471" s="4"/>
      <c r="Z2471" s="4"/>
    </row>
    <row r="2472" spans="12:26" ht="12">
      <c r="L2472" s="4"/>
      <c r="Z2472" s="4"/>
    </row>
    <row r="2473" spans="12:26" ht="12">
      <c r="L2473" s="4"/>
      <c r="Z2473" s="4"/>
    </row>
    <row r="2474" spans="12:26" ht="12">
      <c r="L2474" s="4"/>
      <c r="Z2474" s="4"/>
    </row>
    <row r="2475" spans="12:26" ht="12">
      <c r="L2475" s="4"/>
      <c r="Z2475" s="4"/>
    </row>
    <row r="2476" spans="12:26" ht="12">
      <c r="L2476" s="4"/>
      <c r="Z2476" s="4"/>
    </row>
    <row r="2477" spans="12:26" ht="12">
      <c r="L2477" s="4"/>
      <c r="Z2477" s="4"/>
    </row>
    <row r="2478" spans="12:26" ht="12">
      <c r="L2478" s="4"/>
      <c r="Z2478" s="4"/>
    </row>
    <row r="2479" spans="12:26" ht="12">
      <c r="L2479" s="4"/>
      <c r="Z2479" s="4"/>
    </row>
    <row r="2480" spans="12:26" ht="12">
      <c r="L2480" s="4"/>
      <c r="Z2480" s="4"/>
    </row>
    <row r="2481" spans="12:26" ht="12">
      <c r="L2481" s="4"/>
      <c r="Z2481" s="4"/>
    </row>
    <row r="2482" spans="12:26" ht="12">
      <c r="L2482" s="4"/>
      <c r="Z2482" s="4"/>
    </row>
    <row r="2483" spans="12:26" ht="12">
      <c r="L2483" s="4"/>
      <c r="Z2483" s="4"/>
    </row>
    <row r="2484" spans="12:26" ht="12">
      <c r="L2484" s="4"/>
      <c r="Z2484" s="4"/>
    </row>
    <row r="2485" spans="12:26" ht="12">
      <c r="L2485" s="4"/>
      <c r="Z2485" s="4"/>
    </row>
    <row r="2486" spans="12:26" ht="12">
      <c r="L2486" s="4"/>
      <c r="Z2486" s="4"/>
    </row>
    <row r="2487" spans="12:26" ht="12">
      <c r="L2487" s="4"/>
      <c r="Z2487" s="4"/>
    </row>
    <row r="2488" spans="12:26" ht="12">
      <c r="L2488" s="4"/>
      <c r="Z2488" s="4"/>
    </row>
    <row r="2489" spans="12:26" ht="12">
      <c r="L2489" s="4"/>
      <c r="Z2489" s="4"/>
    </row>
    <row r="2490" spans="12:26" ht="12">
      <c r="L2490" s="4"/>
      <c r="Z2490" s="4"/>
    </row>
    <row r="2491" spans="12:26" ht="12">
      <c r="L2491" s="4"/>
      <c r="Z2491" s="4"/>
    </row>
    <row r="2492" spans="12:26" ht="12">
      <c r="L2492" s="4"/>
      <c r="Z2492" s="4"/>
    </row>
    <row r="2493" spans="12:26" ht="12">
      <c r="L2493" s="4"/>
      <c r="Z2493" s="4"/>
    </row>
    <row r="2494" spans="12:26" ht="12">
      <c r="L2494" s="4"/>
      <c r="Z2494" s="4"/>
    </row>
    <row r="2495" spans="12:26" ht="12">
      <c r="L2495" s="4"/>
      <c r="Z2495" s="4"/>
    </row>
    <row r="2496" spans="12:26" ht="12">
      <c r="L2496" s="4"/>
      <c r="Z2496" s="4"/>
    </row>
    <row r="2497" spans="12:26" ht="12">
      <c r="L2497" s="4"/>
      <c r="Z2497" s="4"/>
    </row>
    <row r="2498" spans="12:26" ht="12">
      <c r="L2498" s="4"/>
      <c r="Z2498" s="4"/>
    </row>
    <row r="2499" spans="12:26" ht="12">
      <c r="L2499" s="4"/>
      <c r="Z2499" s="4"/>
    </row>
    <row r="2500" spans="12:26" ht="12">
      <c r="L2500" s="4"/>
      <c r="Z2500" s="4"/>
    </row>
    <row r="2501" spans="12:26" ht="12">
      <c r="L2501" s="4"/>
      <c r="Z2501" s="4"/>
    </row>
    <row r="2502" spans="12:26" ht="12">
      <c r="L2502" s="4"/>
      <c r="Z2502" s="4"/>
    </row>
    <row r="2503" spans="12:26" ht="12">
      <c r="L2503" s="4"/>
      <c r="Z2503" s="4"/>
    </row>
    <row r="2504" spans="12:26" ht="12">
      <c r="L2504" s="4"/>
      <c r="Z2504" s="4"/>
    </row>
    <row r="2505" spans="12:26" ht="12">
      <c r="L2505" s="4"/>
      <c r="Z2505" s="4"/>
    </row>
    <row r="2506" spans="12:26" ht="12">
      <c r="L2506" s="4"/>
      <c r="Z2506" s="4"/>
    </row>
    <row r="2507" spans="12:26" ht="12">
      <c r="L2507" s="4"/>
      <c r="Z2507" s="4"/>
    </row>
    <row r="2508" spans="12:26" ht="12">
      <c r="L2508" s="4"/>
      <c r="Z2508" s="4"/>
    </row>
    <row r="2509" spans="12:26" ht="12">
      <c r="L2509" s="4"/>
      <c r="Z2509" s="4"/>
    </row>
    <row r="2510" spans="12:26" ht="12">
      <c r="L2510" s="4"/>
      <c r="Z2510" s="4"/>
    </row>
    <row r="2511" spans="12:26" ht="12">
      <c r="L2511" s="4"/>
      <c r="Z2511" s="4"/>
    </row>
    <row r="2512" spans="12:26" ht="12">
      <c r="L2512" s="4"/>
      <c r="Z2512" s="4"/>
    </row>
    <row r="2513" spans="12:26" ht="12">
      <c r="L2513" s="4"/>
      <c r="Z2513" s="4"/>
    </row>
    <row r="2514" spans="12:26" ht="12">
      <c r="L2514" s="4"/>
      <c r="Z2514" s="4"/>
    </row>
    <row r="2515" spans="12:26" ht="12">
      <c r="L2515" s="4"/>
      <c r="Z2515" s="4"/>
    </row>
    <row r="2516" spans="12:26" ht="12">
      <c r="L2516" s="4"/>
      <c r="Z2516" s="4"/>
    </row>
    <row r="2517" spans="12:26" ht="12">
      <c r="L2517" s="4"/>
      <c r="Z2517" s="4"/>
    </row>
    <row r="2518" spans="12:26" ht="12">
      <c r="L2518" s="4"/>
      <c r="Z2518" s="4"/>
    </row>
    <row r="2519" spans="12:26" ht="12">
      <c r="L2519" s="4"/>
      <c r="Z2519" s="4"/>
    </row>
    <row r="2520" spans="12:26" ht="12">
      <c r="L2520" s="4"/>
      <c r="Z2520" s="4"/>
    </row>
    <row r="2521" spans="12:26" ht="12">
      <c r="L2521" s="4"/>
      <c r="Z2521" s="4"/>
    </row>
    <row r="2522" spans="12:26" ht="12">
      <c r="L2522" s="4"/>
      <c r="Z2522" s="4"/>
    </row>
    <row r="2523" spans="12:26" ht="12">
      <c r="L2523" s="4"/>
      <c r="Z2523" s="4"/>
    </row>
    <row r="2524" spans="12:26" ht="12">
      <c r="L2524" s="4"/>
      <c r="Z2524" s="4"/>
    </row>
    <row r="2525" spans="12:26" ht="12">
      <c r="L2525" s="4"/>
      <c r="Z2525" s="4"/>
    </row>
    <row r="2526" spans="12:26" ht="12">
      <c r="L2526" s="4"/>
      <c r="Z2526" s="4"/>
    </row>
    <row r="2527" spans="12:26" ht="12">
      <c r="L2527" s="4"/>
      <c r="Z2527" s="4"/>
    </row>
    <row r="2528" spans="12:26" ht="12">
      <c r="L2528" s="4"/>
      <c r="Z2528" s="4"/>
    </row>
    <row r="2529" spans="12:26" ht="12">
      <c r="L2529" s="4"/>
      <c r="Z2529" s="4"/>
    </row>
    <row r="2530" spans="12:26" ht="12">
      <c r="L2530" s="4"/>
      <c r="Z2530" s="4"/>
    </row>
    <row r="2531" spans="12:26" ht="12">
      <c r="L2531" s="4"/>
      <c r="Z2531" s="4"/>
    </row>
    <row r="2532" spans="12:26" ht="12">
      <c r="L2532" s="4"/>
      <c r="Z2532" s="4"/>
    </row>
    <row r="2533" spans="12:26" ht="12">
      <c r="L2533" s="4"/>
      <c r="Z2533" s="4"/>
    </row>
    <row r="2534" spans="12:26" ht="12">
      <c r="L2534" s="4"/>
      <c r="Z2534" s="4"/>
    </row>
    <row r="2535" spans="12:26" ht="12">
      <c r="L2535" s="4"/>
      <c r="Z2535" s="4"/>
    </row>
    <row r="2536" spans="12:26" ht="12">
      <c r="L2536" s="4"/>
      <c r="Z2536" s="4"/>
    </row>
    <row r="2537" spans="12:26" ht="12">
      <c r="L2537" s="4"/>
      <c r="Z2537" s="4"/>
    </row>
    <row r="2538" spans="12:26" ht="12">
      <c r="L2538" s="4"/>
      <c r="Z2538" s="4"/>
    </row>
    <row r="2539" spans="12:26" ht="12">
      <c r="L2539" s="4"/>
      <c r="Z2539" s="4"/>
    </row>
    <row r="2540" spans="12:26" ht="12">
      <c r="L2540" s="4"/>
      <c r="Z2540" s="4"/>
    </row>
    <row r="2541" spans="12:26" ht="12">
      <c r="L2541" s="4"/>
      <c r="Z2541" s="4"/>
    </row>
    <row r="2542" spans="12:26" ht="12">
      <c r="L2542" s="4"/>
      <c r="Z2542" s="4"/>
    </row>
    <row r="2543" spans="12:26" ht="12">
      <c r="L2543" s="4"/>
      <c r="Z2543" s="4"/>
    </row>
    <row r="2544" spans="12:26" ht="12">
      <c r="L2544" s="4"/>
      <c r="Z2544" s="4"/>
    </row>
    <row r="2545" spans="12:26" ht="12">
      <c r="L2545" s="4"/>
      <c r="Z2545" s="4"/>
    </row>
    <row r="2546" spans="12:26" ht="12">
      <c r="L2546" s="4"/>
      <c r="Z2546" s="4"/>
    </row>
    <row r="2547" spans="12:26" ht="12">
      <c r="L2547" s="4"/>
      <c r="Z2547" s="4"/>
    </row>
    <row r="2548" spans="12:26" ht="12">
      <c r="L2548" s="4"/>
      <c r="Z2548" s="4"/>
    </row>
    <row r="2549" spans="12:26" ht="12">
      <c r="L2549" s="4"/>
      <c r="Z2549" s="4"/>
    </row>
    <row r="2550" spans="12:26" ht="12">
      <c r="L2550" s="4"/>
      <c r="Z2550" s="4"/>
    </row>
    <row r="2551" spans="12:26" ht="12">
      <c r="L2551" s="4"/>
      <c r="Z2551" s="4"/>
    </row>
    <row r="2552" spans="12:26" ht="12">
      <c r="L2552" s="4"/>
      <c r="Z2552" s="4"/>
    </row>
    <row r="2553" spans="12:26" ht="12">
      <c r="L2553" s="4"/>
      <c r="Z2553" s="4"/>
    </row>
    <row r="2554" spans="12:26" ht="12">
      <c r="L2554" s="4"/>
      <c r="Z2554" s="4"/>
    </row>
    <row r="2555" spans="12:26" ht="12">
      <c r="L2555" s="4"/>
      <c r="Z2555" s="4"/>
    </row>
    <row r="2556" spans="12:26" ht="12">
      <c r="L2556" s="4"/>
      <c r="Z2556" s="4"/>
    </row>
    <row r="2557" spans="12:26" ht="12">
      <c r="L2557" s="4"/>
      <c r="Z2557" s="4"/>
    </row>
    <row r="2558" spans="12:26" ht="12">
      <c r="L2558" s="4"/>
      <c r="Z2558" s="4"/>
    </row>
    <row r="2559" spans="12:26" ht="12">
      <c r="L2559" s="4"/>
      <c r="Z2559" s="4"/>
    </row>
    <row r="2560" spans="12:26" ht="12">
      <c r="L2560" s="4"/>
      <c r="Z2560" s="4"/>
    </row>
    <row r="2561" spans="12:26" ht="12">
      <c r="L2561" s="4"/>
      <c r="Z2561" s="4"/>
    </row>
    <row r="2562" spans="12:26" ht="12">
      <c r="L2562" s="4"/>
      <c r="Z2562" s="4"/>
    </row>
    <row r="2563" spans="12:26" ht="12">
      <c r="L2563" s="4"/>
      <c r="Z2563" s="4"/>
    </row>
    <row r="2564" spans="12:26" ht="12">
      <c r="L2564" s="4"/>
      <c r="Z2564" s="4"/>
    </row>
    <row r="2565" spans="12:26" ht="12">
      <c r="L2565" s="4"/>
      <c r="Z2565" s="4"/>
    </row>
    <row r="2566" spans="12:26" ht="12">
      <c r="L2566" s="4"/>
      <c r="Z2566" s="4"/>
    </row>
    <row r="2567" spans="12:26" ht="12">
      <c r="L2567" s="4"/>
      <c r="Z2567" s="4"/>
    </row>
    <row r="2568" spans="12:26" ht="12">
      <c r="L2568" s="4"/>
      <c r="Z2568" s="4"/>
    </row>
    <row r="2569" spans="12:26" ht="12">
      <c r="L2569" s="4"/>
      <c r="Z2569" s="4"/>
    </row>
    <row r="2570" spans="12:26" ht="12">
      <c r="L2570" s="4"/>
      <c r="Z2570" s="4"/>
    </row>
    <row r="2571" spans="12:26" ht="12">
      <c r="L2571" s="4"/>
      <c r="Z2571" s="4"/>
    </row>
    <row r="2572" spans="12:26" ht="12">
      <c r="L2572" s="4"/>
      <c r="Z2572" s="4"/>
    </row>
    <row r="2573" spans="12:26" ht="12">
      <c r="L2573" s="4"/>
      <c r="Z2573" s="4"/>
    </row>
    <row r="2574" spans="12:26" ht="12">
      <c r="L2574" s="4"/>
      <c r="Z2574" s="4"/>
    </row>
    <row r="2575" spans="12:26" ht="12">
      <c r="L2575" s="4"/>
      <c r="Z2575" s="4"/>
    </row>
    <row r="2576" spans="12:26" ht="12">
      <c r="L2576" s="4"/>
      <c r="Z2576" s="4"/>
    </row>
    <row r="2577" spans="12:26" ht="12">
      <c r="L2577" s="4"/>
      <c r="Z2577" s="4"/>
    </row>
    <row r="2578" spans="12:26" ht="12">
      <c r="L2578" s="4"/>
      <c r="Z2578" s="4"/>
    </row>
    <row r="2579" spans="12:26" ht="12">
      <c r="L2579" s="4"/>
      <c r="Z2579" s="4"/>
    </row>
    <row r="2580" spans="12:26" ht="12">
      <c r="L2580" s="4"/>
      <c r="Z2580" s="4"/>
    </row>
    <row r="2581" spans="12:26" ht="12">
      <c r="L2581" s="4"/>
      <c r="Z2581" s="4"/>
    </row>
    <row r="2582" spans="12:26" ht="12">
      <c r="L2582" s="4"/>
      <c r="Z2582" s="4"/>
    </row>
    <row r="2583" spans="12:26" ht="12">
      <c r="L2583" s="4"/>
      <c r="Z2583" s="4"/>
    </row>
    <row r="2584" spans="12:26" ht="12">
      <c r="L2584" s="4"/>
      <c r="Z2584" s="4"/>
    </row>
    <row r="2585" spans="12:26" ht="12">
      <c r="L2585" s="4"/>
      <c r="Z2585" s="4"/>
    </row>
    <row r="2586" spans="12:26" ht="12">
      <c r="L2586" s="4"/>
      <c r="Z2586" s="4"/>
    </row>
    <row r="2587" spans="12:26" ht="12">
      <c r="L2587" s="4"/>
      <c r="Z2587" s="4"/>
    </row>
    <row r="2588" spans="12:26" ht="12">
      <c r="L2588" s="4"/>
      <c r="Z2588" s="4"/>
    </row>
    <row r="2589" spans="12:26" ht="12">
      <c r="L2589" s="4"/>
      <c r="Z2589" s="4"/>
    </row>
    <row r="2590" spans="12:26" ht="12">
      <c r="L2590" s="4"/>
      <c r="Z2590" s="4"/>
    </row>
    <row r="2591" spans="12:26" ht="12">
      <c r="L2591" s="4"/>
      <c r="Z2591" s="4"/>
    </row>
    <row r="2592" spans="12:26" ht="12">
      <c r="L2592" s="4"/>
      <c r="Z2592" s="4"/>
    </row>
    <row r="2593" spans="12:26" ht="12">
      <c r="L2593" s="4"/>
      <c r="Z2593" s="4"/>
    </row>
    <row r="2594" spans="12:26" ht="12">
      <c r="L2594" s="4"/>
      <c r="Z2594" s="4"/>
    </row>
    <row r="2595" spans="12:26" ht="12">
      <c r="L2595" s="4"/>
      <c r="Z2595" s="4"/>
    </row>
    <row r="2596" spans="12:26" ht="12">
      <c r="L2596" s="4"/>
      <c r="Z2596" s="4"/>
    </row>
    <row r="2597" spans="12:26" ht="12">
      <c r="L2597" s="4"/>
      <c r="Z2597" s="4"/>
    </row>
    <row r="2598" spans="12:26" ht="12">
      <c r="L2598" s="4"/>
      <c r="Z2598" s="4"/>
    </row>
    <row r="2599" spans="12:26" ht="12">
      <c r="L2599" s="4"/>
      <c r="Z2599" s="4"/>
    </row>
    <row r="2600" spans="12:26" ht="12">
      <c r="L2600" s="4"/>
      <c r="Z2600" s="4"/>
    </row>
    <row r="2601" spans="12:26" ht="12">
      <c r="L2601" s="4"/>
      <c r="Z2601" s="4"/>
    </row>
    <row r="2602" spans="12:26" ht="12">
      <c r="L2602" s="4"/>
      <c r="Z2602" s="4"/>
    </row>
    <row r="2603" spans="12:26" ht="12">
      <c r="L2603" s="4"/>
      <c r="Z2603" s="4"/>
    </row>
    <row r="2604" spans="12:26" ht="12">
      <c r="L2604" s="4"/>
      <c r="Z2604" s="4"/>
    </row>
    <row r="2605" spans="12:26" ht="12">
      <c r="L2605" s="4"/>
      <c r="Z2605" s="4"/>
    </row>
    <row r="2606" spans="12:26" ht="12">
      <c r="L2606" s="4"/>
      <c r="Z2606" s="4"/>
    </row>
    <row r="2607" spans="12:26" ht="12">
      <c r="L2607" s="4"/>
      <c r="Z2607" s="4"/>
    </row>
    <row r="2608" spans="12:26" ht="12">
      <c r="L2608" s="4"/>
      <c r="Z2608" s="4"/>
    </row>
    <row r="2609" spans="12:26" ht="12">
      <c r="L2609" s="4"/>
      <c r="Z2609" s="4"/>
    </row>
    <row r="2610" spans="12:26" ht="12">
      <c r="L2610" s="4"/>
      <c r="Z2610" s="4"/>
    </row>
    <row r="2611" spans="12:26" ht="12">
      <c r="L2611" s="4"/>
      <c r="Z2611" s="4"/>
    </row>
    <row r="2612" spans="12:26" ht="12">
      <c r="L2612" s="4"/>
      <c r="Z2612" s="4"/>
    </row>
    <row r="2613" spans="12:26" ht="12">
      <c r="L2613" s="4"/>
      <c r="Z2613" s="4"/>
    </row>
    <row r="2614" spans="12:26" ht="12">
      <c r="L2614" s="4"/>
      <c r="Z2614" s="4"/>
    </row>
    <row r="2615" spans="12:26" ht="12">
      <c r="L2615" s="4"/>
      <c r="Z2615" s="4"/>
    </row>
    <row r="2616" spans="12:26" ht="12">
      <c r="L2616" s="4"/>
      <c r="Z2616" s="4"/>
    </row>
    <row r="2617" spans="12:26" ht="12">
      <c r="L2617" s="4"/>
      <c r="Z2617" s="4"/>
    </row>
    <row r="2618" spans="12:26" ht="12">
      <c r="L2618" s="4"/>
      <c r="Z2618" s="4"/>
    </row>
    <row r="2619" spans="12:26" ht="12">
      <c r="L2619" s="4"/>
      <c r="Z2619" s="4"/>
    </row>
    <row r="2620" spans="12:26" ht="12">
      <c r="L2620" s="4"/>
      <c r="Z2620" s="4"/>
    </row>
    <row r="2621" spans="12:26" ht="12">
      <c r="L2621" s="4"/>
      <c r="Z2621" s="4"/>
    </row>
    <row r="2622" spans="12:26" ht="12">
      <c r="L2622" s="4"/>
      <c r="Z2622" s="4"/>
    </row>
    <row r="2623" spans="12:26" ht="12">
      <c r="L2623" s="4"/>
      <c r="Z2623" s="4"/>
    </row>
    <row r="2624" spans="12:26" ht="12">
      <c r="L2624" s="4"/>
      <c r="Z2624" s="4"/>
    </row>
    <row r="2625" spans="12:26" ht="12">
      <c r="L2625" s="4"/>
      <c r="Z2625" s="4"/>
    </row>
    <row r="2626" spans="12:26" ht="12">
      <c r="L2626" s="4"/>
      <c r="Z2626" s="4"/>
    </row>
    <row r="2627" spans="12:26" ht="12">
      <c r="L2627" s="4"/>
      <c r="Z2627" s="4"/>
    </row>
    <row r="2628" spans="12:26" ht="12">
      <c r="L2628" s="4"/>
      <c r="Z2628" s="4"/>
    </row>
    <row r="2629" spans="12:26" ht="12">
      <c r="L2629" s="4"/>
      <c r="Z2629" s="4"/>
    </row>
    <row r="2630" spans="12:26" ht="12">
      <c r="L2630" s="4"/>
      <c r="Z2630" s="4"/>
    </row>
    <row r="2631" spans="12:26" ht="12">
      <c r="L2631" s="4"/>
      <c r="Z2631" s="4"/>
    </row>
    <row r="2632" spans="12:26" ht="12">
      <c r="L2632" s="4"/>
      <c r="Z2632" s="4"/>
    </row>
    <row r="2633" spans="12:26" ht="12">
      <c r="L2633" s="4"/>
      <c r="Z2633" s="4"/>
    </row>
    <row r="2634" spans="12:26" ht="12">
      <c r="L2634" s="4"/>
      <c r="Z2634" s="4"/>
    </row>
    <row r="2635" spans="12:26" ht="12">
      <c r="L2635" s="4"/>
      <c r="Z2635" s="4"/>
    </row>
    <row r="2636" spans="12:26" ht="12">
      <c r="L2636" s="4"/>
      <c r="Z2636" s="4"/>
    </row>
    <row r="2637" spans="12:26" ht="12">
      <c r="L2637" s="4"/>
      <c r="Z2637" s="4"/>
    </row>
    <row r="2638" spans="12:26" ht="12">
      <c r="L2638" s="4"/>
      <c r="Z2638" s="4"/>
    </row>
    <row r="2639" spans="12:26" ht="12">
      <c r="L2639" s="4"/>
      <c r="Z2639" s="4"/>
    </row>
    <row r="2640" spans="12:26" ht="12">
      <c r="L2640" s="4"/>
      <c r="Z2640" s="4"/>
    </row>
    <row r="2641" spans="12:26" ht="12">
      <c r="L2641" s="4"/>
      <c r="Z2641" s="4"/>
    </row>
    <row r="2642" spans="12:26" ht="12">
      <c r="L2642" s="4"/>
      <c r="Z2642" s="4"/>
    </row>
    <row r="2643" spans="12:26" ht="12">
      <c r="L2643" s="4"/>
      <c r="Z2643" s="4"/>
    </row>
    <row r="2644" spans="12:26" ht="12">
      <c r="L2644" s="4"/>
      <c r="Z2644" s="4"/>
    </row>
    <row r="2645" spans="12:26" ht="12">
      <c r="L2645" s="4"/>
      <c r="Z2645" s="4"/>
    </row>
    <row r="2646" spans="12:26" ht="12">
      <c r="L2646" s="4"/>
      <c r="Z2646" s="4"/>
    </row>
    <row r="2647" spans="12:26" ht="12">
      <c r="L2647" s="4"/>
      <c r="Z2647" s="4"/>
    </row>
    <row r="2648" spans="12:26" ht="12">
      <c r="L2648" s="4"/>
      <c r="Z2648" s="4"/>
    </row>
    <row r="2649" spans="12:26" ht="12">
      <c r="L2649" s="4"/>
      <c r="Z2649" s="4"/>
    </row>
    <row r="2650" spans="12:26" ht="12">
      <c r="L2650" s="4"/>
      <c r="Z2650" s="4"/>
    </row>
    <row r="2651" spans="12:26" ht="12">
      <c r="L2651" s="4"/>
      <c r="Z2651" s="4"/>
    </row>
    <row r="2652" spans="12:26" ht="12">
      <c r="L2652" s="4"/>
      <c r="Z2652" s="4"/>
    </row>
    <row r="2653" spans="12:26" ht="12">
      <c r="L2653" s="4"/>
      <c r="Z2653" s="4"/>
    </row>
    <row r="2654" spans="12:26" ht="12">
      <c r="L2654" s="4"/>
      <c r="Z2654" s="4"/>
    </row>
    <row r="2655" spans="12:26" ht="12">
      <c r="L2655" s="4"/>
      <c r="Z2655" s="4"/>
    </row>
    <row r="2656" spans="12:26" ht="12">
      <c r="L2656" s="4"/>
      <c r="Z2656" s="4"/>
    </row>
    <row r="2657" spans="12:26" ht="12">
      <c r="L2657" s="4"/>
      <c r="Z2657" s="4"/>
    </row>
    <row r="2658" spans="12:26" ht="12">
      <c r="L2658" s="4"/>
      <c r="Z2658" s="4"/>
    </row>
    <row r="2659" spans="12:26" ht="12">
      <c r="L2659" s="4"/>
      <c r="Z2659" s="4"/>
    </row>
    <row r="2660" spans="12:26" ht="12">
      <c r="L2660" s="4"/>
      <c r="Z2660" s="4"/>
    </row>
    <row r="2661" spans="12:26" ht="12">
      <c r="L2661" s="4"/>
      <c r="Z2661" s="4"/>
    </row>
    <row r="2662" spans="12:26" ht="12">
      <c r="L2662" s="4"/>
      <c r="Z2662" s="4"/>
    </row>
    <row r="2663" spans="12:26" ht="12">
      <c r="L2663" s="4"/>
      <c r="Z2663" s="4"/>
    </row>
    <row r="2664" spans="12:26" ht="12">
      <c r="L2664" s="4"/>
      <c r="Z2664" s="4"/>
    </row>
    <row r="2665" spans="12:26" ht="12">
      <c r="L2665" s="4"/>
      <c r="Z2665" s="4"/>
    </row>
    <row r="2666" spans="12:26" ht="12">
      <c r="L2666" s="4"/>
      <c r="Z2666" s="4"/>
    </row>
    <row r="2667" spans="12:26" ht="12">
      <c r="L2667" s="4"/>
      <c r="Z2667" s="4"/>
    </row>
    <row r="2668" spans="12:26" ht="12">
      <c r="L2668" s="4"/>
      <c r="Z2668" s="4"/>
    </row>
    <row r="2669" spans="12:26" ht="12">
      <c r="L2669" s="4"/>
      <c r="Z2669" s="4"/>
    </row>
    <row r="2670" spans="12:26" ht="12">
      <c r="L2670" s="4"/>
      <c r="Z2670" s="4"/>
    </row>
    <row r="2671" spans="12:26" ht="12">
      <c r="L2671" s="4"/>
      <c r="Z2671" s="4"/>
    </row>
    <row r="2672" spans="12:26" ht="12">
      <c r="L2672" s="4"/>
      <c r="Z2672" s="4"/>
    </row>
    <row r="2673" spans="12:26" ht="12">
      <c r="L2673" s="4"/>
      <c r="Z2673" s="4"/>
    </row>
    <row r="2674" spans="12:26" ht="12">
      <c r="L2674" s="4"/>
      <c r="Z2674" s="4"/>
    </row>
    <row r="2675" spans="12:26" ht="12">
      <c r="L2675" s="4"/>
      <c r="Z2675" s="4"/>
    </row>
    <row r="2676" spans="12:26" ht="12">
      <c r="L2676" s="4"/>
      <c r="Z2676" s="4"/>
    </row>
    <row r="2677" spans="12:26" ht="12">
      <c r="L2677" s="4"/>
      <c r="Z2677" s="4"/>
    </row>
    <row r="2678" spans="12:26" ht="12">
      <c r="L2678" s="4"/>
      <c r="Z2678" s="4"/>
    </row>
    <row r="2679" spans="12:26" ht="12">
      <c r="L2679" s="4"/>
      <c r="Z2679" s="4"/>
    </row>
    <row r="2680" spans="12:26" ht="12">
      <c r="L2680" s="4"/>
      <c r="Z2680" s="4"/>
    </row>
    <row r="2681" spans="12:26" ht="12">
      <c r="L2681" s="4"/>
      <c r="Z2681" s="4"/>
    </row>
    <row r="2682" spans="12:26" ht="12">
      <c r="L2682" s="4"/>
      <c r="Z2682" s="4"/>
    </row>
    <row r="2683" spans="12:26" ht="12">
      <c r="L2683" s="4"/>
      <c r="Z2683" s="4"/>
    </row>
    <row r="2684" spans="12:26" ht="12">
      <c r="L2684" s="4"/>
      <c r="Z2684" s="4"/>
    </row>
    <row r="2685" spans="12:26" ht="12">
      <c r="L2685" s="4"/>
      <c r="Z2685" s="4"/>
    </row>
    <row r="2686" spans="12:26" ht="12">
      <c r="L2686" s="4"/>
      <c r="Z2686" s="4"/>
    </row>
    <row r="2687" spans="12:26" ht="12">
      <c r="L2687" s="4"/>
      <c r="Z2687" s="4"/>
    </row>
    <row r="2688" spans="12:26" ht="12">
      <c r="L2688" s="4"/>
      <c r="Z2688" s="4"/>
    </row>
    <row r="2689" spans="12:26" ht="12">
      <c r="L2689" s="4"/>
      <c r="Z2689" s="4"/>
    </row>
    <row r="2690" spans="12:26" ht="12">
      <c r="L2690" s="4"/>
      <c r="Z2690" s="4"/>
    </row>
    <row r="2691" spans="12:26" ht="12">
      <c r="L2691" s="4"/>
      <c r="Z2691" s="4"/>
    </row>
    <row r="2692" spans="12:26" ht="12">
      <c r="L2692" s="4"/>
      <c r="Z2692" s="4"/>
    </row>
    <row r="2693" spans="12:26" ht="12">
      <c r="L2693" s="4"/>
      <c r="Z2693" s="4"/>
    </row>
    <row r="2694" spans="12:26" ht="12">
      <c r="L2694" s="4"/>
      <c r="Z2694" s="4"/>
    </row>
    <row r="2695" spans="12:26" ht="12">
      <c r="L2695" s="4"/>
      <c r="Z2695" s="4"/>
    </row>
    <row r="2696" spans="12:26" ht="12">
      <c r="L2696" s="4"/>
      <c r="Z2696" s="4"/>
    </row>
    <row r="2697" spans="12:26" ht="12">
      <c r="L2697" s="4"/>
      <c r="Z2697" s="4"/>
    </row>
    <row r="2698" spans="12:26" ht="12">
      <c r="L2698" s="4"/>
      <c r="Z2698" s="4"/>
    </row>
    <row r="2699" spans="12:26" ht="12">
      <c r="L2699" s="4"/>
      <c r="Z2699" s="4"/>
    </row>
    <row r="2700" spans="12:26" ht="12">
      <c r="L2700" s="4"/>
      <c r="Z2700" s="4"/>
    </row>
    <row r="2701" spans="12:26" ht="12">
      <c r="L2701" s="4"/>
      <c r="Z2701" s="4"/>
    </row>
    <row r="2702" spans="12:26" ht="12">
      <c r="L2702" s="4"/>
      <c r="Z2702" s="4"/>
    </row>
    <row r="2703" spans="12:26" ht="12">
      <c r="L2703" s="4"/>
      <c r="Z2703" s="4"/>
    </row>
    <row r="2704" spans="12:26" ht="12">
      <c r="L2704" s="4"/>
      <c r="Z2704" s="4"/>
    </row>
    <row r="2705" spans="12:26" ht="12">
      <c r="L2705" s="4"/>
      <c r="Z2705" s="4"/>
    </row>
    <row r="2706" spans="12:26" ht="12">
      <c r="L2706" s="4"/>
      <c r="Z2706" s="4"/>
    </row>
    <row r="2707" spans="12:26" ht="12">
      <c r="L2707" s="4"/>
      <c r="Z2707" s="4"/>
    </row>
    <row r="2708" spans="12:26" ht="12">
      <c r="L2708" s="4"/>
      <c r="Z2708" s="4"/>
    </row>
    <row r="2709" spans="12:26" ht="12">
      <c r="L2709" s="4"/>
      <c r="Z2709" s="4"/>
    </row>
    <row r="2710" spans="12:26" ht="12">
      <c r="L2710" s="4"/>
      <c r="Z2710" s="4"/>
    </row>
    <row r="2711" spans="12:26" ht="12">
      <c r="L2711" s="4"/>
      <c r="Z2711" s="4"/>
    </row>
    <row r="2712" spans="12:26" ht="12">
      <c r="L2712" s="4"/>
      <c r="Z2712" s="4"/>
    </row>
    <row r="2713" spans="12:26" ht="12">
      <c r="L2713" s="4"/>
      <c r="Z2713" s="4"/>
    </row>
    <row r="2714" spans="12:26" ht="12">
      <c r="L2714" s="4"/>
      <c r="Z2714" s="4"/>
    </row>
    <row r="2715" spans="12:26" ht="12">
      <c r="L2715" s="4"/>
      <c r="Z2715" s="4"/>
    </row>
    <row r="2716" spans="12:26" ht="12">
      <c r="L2716" s="4"/>
      <c r="Z2716" s="4"/>
    </row>
    <row r="2717" spans="12:26" ht="12">
      <c r="L2717" s="4"/>
      <c r="Z2717" s="4"/>
    </row>
    <row r="2718" spans="12:26" ht="12">
      <c r="L2718" s="4"/>
      <c r="Z2718" s="4"/>
    </row>
    <row r="2719" spans="12:26" ht="12">
      <c r="L2719" s="4"/>
      <c r="Z2719" s="4"/>
    </row>
    <row r="2720" spans="12:26" ht="12">
      <c r="L2720" s="4"/>
      <c r="Z2720" s="4"/>
    </row>
    <row r="2721" spans="12:26" ht="12">
      <c r="L2721" s="4"/>
      <c r="Z2721" s="4"/>
    </row>
    <row r="2722" spans="12:26" ht="12">
      <c r="L2722" s="4"/>
      <c r="Z2722" s="4"/>
    </row>
    <row r="2723" spans="12:26" ht="12">
      <c r="L2723" s="4"/>
      <c r="Z2723" s="4"/>
    </row>
    <row r="2724" spans="12:26" ht="12">
      <c r="L2724" s="4"/>
      <c r="Z2724" s="4"/>
    </row>
    <row r="2725" spans="12:26" ht="12">
      <c r="L2725" s="4"/>
      <c r="Z2725" s="4"/>
    </row>
    <row r="2726" spans="12:26" ht="12">
      <c r="L2726" s="4"/>
      <c r="Z2726" s="4"/>
    </row>
    <row r="2727" spans="12:26" ht="12">
      <c r="L2727" s="4"/>
      <c r="Z2727" s="4"/>
    </row>
    <row r="2728" spans="12:26" ht="12">
      <c r="L2728" s="4"/>
      <c r="Z2728" s="4"/>
    </row>
    <row r="2729" spans="12:26" ht="12">
      <c r="L2729" s="4"/>
      <c r="Z2729" s="4"/>
    </row>
    <row r="2730" spans="12:26" ht="12">
      <c r="L2730" s="4"/>
      <c r="Z2730" s="4"/>
    </row>
    <row r="2731" spans="12:26" ht="12">
      <c r="L2731" s="4"/>
      <c r="Z2731" s="4"/>
    </row>
    <row r="2732" spans="12:26" ht="12">
      <c r="L2732" s="4"/>
      <c r="Z2732" s="4"/>
    </row>
    <row r="2733" spans="12:26" ht="12">
      <c r="L2733" s="4"/>
      <c r="Z2733" s="4"/>
    </row>
    <row r="2734" spans="12:26" ht="12">
      <c r="L2734" s="4"/>
      <c r="Z2734" s="4"/>
    </row>
    <row r="2735" spans="12:26" ht="12">
      <c r="L2735" s="4"/>
      <c r="Z2735" s="4"/>
    </row>
    <row r="2736" spans="12:26" ht="12">
      <c r="L2736" s="4"/>
      <c r="Z2736" s="4"/>
    </row>
    <row r="2737" spans="12:26" ht="12">
      <c r="L2737" s="4"/>
      <c r="Z2737" s="4"/>
    </row>
    <row r="2738" spans="12:26" ht="12">
      <c r="L2738" s="4"/>
      <c r="Z2738" s="4"/>
    </row>
    <row r="2739" spans="12:26" ht="12">
      <c r="L2739" s="4"/>
      <c r="Z2739" s="4"/>
    </row>
    <row r="2740" spans="12:26" ht="12">
      <c r="L2740" s="4"/>
      <c r="Z2740" s="4"/>
    </row>
    <row r="2741" spans="12:26" ht="12">
      <c r="L2741" s="4"/>
      <c r="Z2741" s="4"/>
    </row>
    <row r="2742" spans="12:26" ht="12">
      <c r="L2742" s="4"/>
      <c r="Z2742" s="4"/>
    </row>
    <row r="2743" spans="12:26" ht="12">
      <c r="L2743" s="4"/>
      <c r="Z2743" s="4"/>
    </row>
    <row r="2744" spans="12:26" ht="12">
      <c r="L2744" s="4"/>
      <c r="Z2744" s="4"/>
    </row>
    <row r="2745" spans="12:26" ht="12">
      <c r="L2745" s="4"/>
      <c r="Z2745" s="4"/>
    </row>
    <row r="2746" spans="12:26" ht="12">
      <c r="L2746" s="4"/>
      <c r="Z2746" s="4"/>
    </row>
    <row r="2747" spans="12:26" ht="12">
      <c r="L2747" s="4"/>
      <c r="Z2747" s="4"/>
    </row>
    <row r="2748" spans="12:26" ht="12">
      <c r="L2748" s="4"/>
      <c r="Z2748" s="4"/>
    </row>
    <row r="2749" spans="12:26" ht="12">
      <c r="L2749" s="4"/>
      <c r="Z2749" s="4"/>
    </row>
    <row r="2750" spans="12:26" ht="12">
      <c r="L2750" s="4"/>
      <c r="Z2750" s="4"/>
    </row>
    <row r="2751" spans="12:26" ht="12">
      <c r="L2751" s="4"/>
      <c r="Z2751" s="4"/>
    </row>
    <row r="2752" spans="12:26" ht="12">
      <c r="L2752" s="4"/>
      <c r="Z2752" s="4"/>
    </row>
    <row r="2753" spans="12:26" ht="12">
      <c r="L2753" s="4"/>
      <c r="Z2753" s="4"/>
    </row>
    <row r="2754" spans="12:26" ht="12">
      <c r="L2754" s="4"/>
      <c r="Z2754" s="4"/>
    </row>
    <row r="2755" spans="12:26" ht="12">
      <c r="L2755" s="4"/>
      <c r="Z2755" s="4"/>
    </row>
    <row r="2756" spans="12:26" ht="12">
      <c r="L2756" s="4"/>
      <c r="Z2756" s="4"/>
    </row>
    <row r="2757" spans="12:26" ht="12">
      <c r="L2757" s="4"/>
      <c r="Z2757" s="4"/>
    </row>
    <row r="2758" spans="12:26" ht="12">
      <c r="L2758" s="4"/>
      <c r="Z2758" s="4"/>
    </row>
    <row r="2759" spans="12:26" ht="12">
      <c r="L2759" s="4"/>
      <c r="Z2759" s="4"/>
    </row>
    <row r="2760" spans="12:26" ht="12">
      <c r="L2760" s="4"/>
      <c r="Z2760" s="4"/>
    </row>
    <row r="2761" spans="12:26" ht="12">
      <c r="L2761" s="4"/>
      <c r="Z2761" s="4"/>
    </row>
    <row r="2762" spans="12:26" ht="12">
      <c r="L2762" s="4"/>
      <c r="Z2762" s="4"/>
    </row>
    <row r="2763" spans="12:26" ht="12">
      <c r="L2763" s="4"/>
      <c r="Z2763" s="4"/>
    </row>
    <row r="2764" spans="12:26" ht="12">
      <c r="L2764" s="4"/>
      <c r="Z2764" s="4"/>
    </row>
    <row r="2765" spans="12:26" ht="12">
      <c r="L2765" s="4"/>
      <c r="Z2765" s="4"/>
    </row>
    <row r="2766" spans="12:26" ht="12">
      <c r="L2766" s="4"/>
      <c r="Z2766" s="4"/>
    </row>
    <row r="2767" spans="12:26" ht="12">
      <c r="L2767" s="4"/>
      <c r="Z2767" s="4"/>
    </row>
    <row r="2768" spans="12:26" ht="12">
      <c r="L2768" s="4"/>
      <c r="Z2768" s="4"/>
    </row>
    <row r="2769" spans="12:26" ht="12">
      <c r="L2769" s="4"/>
      <c r="Z2769" s="4"/>
    </row>
    <row r="2770" spans="12:26" ht="12">
      <c r="L2770" s="4"/>
      <c r="Z2770" s="4"/>
    </row>
    <row r="2771" spans="12:26" ht="12">
      <c r="L2771" s="4"/>
      <c r="Z2771" s="4"/>
    </row>
    <row r="2772" spans="12:26" ht="12">
      <c r="L2772" s="4"/>
      <c r="Z2772" s="4"/>
    </row>
    <row r="2773" spans="12:26" ht="12">
      <c r="L2773" s="4"/>
      <c r="Z2773" s="4"/>
    </row>
    <row r="2774" spans="12:26" ht="12">
      <c r="L2774" s="4"/>
      <c r="Z2774" s="4"/>
    </row>
    <row r="2775" spans="12:26" ht="12">
      <c r="L2775" s="4"/>
      <c r="Z2775" s="4"/>
    </row>
    <row r="2776" spans="12:26" ht="12">
      <c r="L2776" s="4"/>
      <c r="Z2776" s="4"/>
    </row>
    <row r="2777" spans="12:26" ht="12">
      <c r="L2777" s="4"/>
      <c r="Z2777" s="4"/>
    </row>
    <row r="2778" spans="12:26" ht="12">
      <c r="L2778" s="4"/>
      <c r="Z2778" s="4"/>
    </row>
    <row r="2779" spans="12:26" ht="12">
      <c r="L2779" s="4"/>
      <c r="Z2779" s="4"/>
    </row>
    <row r="2780" spans="12:26" ht="12">
      <c r="L2780" s="4"/>
      <c r="Z2780" s="4"/>
    </row>
    <row r="2781" spans="12:26" ht="12">
      <c r="L2781" s="4"/>
      <c r="Z2781" s="4"/>
    </row>
    <row r="2782" spans="12:26" ht="12">
      <c r="L2782" s="4"/>
      <c r="Z2782" s="4"/>
    </row>
    <row r="2783" spans="12:26" ht="12">
      <c r="L2783" s="4"/>
      <c r="Z2783" s="4"/>
    </row>
    <row r="2784" spans="12:26" ht="12">
      <c r="L2784" s="4"/>
      <c r="Z2784" s="4"/>
    </row>
    <row r="2785" spans="12:26" ht="12">
      <c r="L2785" s="4"/>
      <c r="Z2785" s="4"/>
    </row>
    <row r="2786" spans="12:26" ht="12">
      <c r="L2786" s="4"/>
      <c r="Z2786" s="4"/>
    </row>
    <row r="2787" spans="12:26" ht="12">
      <c r="L2787" s="4"/>
      <c r="Z2787" s="4"/>
    </row>
    <row r="2788" spans="12:26" ht="12">
      <c r="L2788" s="4"/>
      <c r="Z2788" s="4"/>
    </row>
    <row r="2789" spans="12:26" ht="12">
      <c r="L2789" s="4"/>
      <c r="Z2789" s="4"/>
    </row>
    <row r="2790" spans="12:26" ht="12">
      <c r="L2790" s="4"/>
      <c r="Z2790" s="4"/>
    </row>
    <row r="2791" spans="12:26" ht="12">
      <c r="L2791" s="4"/>
      <c r="Z2791" s="4"/>
    </row>
    <row r="2792" spans="12:26" ht="12">
      <c r="L2792" s="4"/>
      <c r="Z2792" s="4"/>
    </row>
    <row r="2793" spans="12:26" ht="12">
      <c r="L2793" s="4"/>
      <c r="Z2793" s="4"/>
    </row>
    <row r="2794" spans="12:26" ht="12">
      <c r="L2794" s="4"/>
      <c r="Z2794" s="4"/>
    </row>
    <row r="2795" spans="12:26" ht="12">
      <c r="L2795" s="4"/>
      <c r="Z2795" s="4"/>
    </row>
    <row r="2796" spans="12:26" ht="12">
      <c r="L2796" s="4"/>
      <c r="Z2796" s="4"/>
    </row>
    <row r="2797" spans="12:26" ht="12">
      <c r="L2797" s="4"/>
      <c r="Z2797" s="4"/>
    </row>
    <row r="2798" spans="12:26" ht="12">
      <c r="L2798" s="4"/>
      <c r="Z2798" s="4"/>
    </row>
    <row r="2799" spans="12:26" ht="12">
      <c r="L2799" s="4"/>
      <c r="Z2799" s="4"/>
    </row>
    <row r="2800" spans="12:26" ht="12">
      <c r="L2800" s="4"/>
      <c r="Z2800" s="4"/>
    </row>
    <row r="2801" spans="12:26" ht="12">
      <c r="L2801" s="4"/>
      <c r="Z2801" s="4"/>
    </row>
    <row r="2802" spans="12:26" ht="12">
      <c r="L2802" s="4"/>
      <c r="Z2802" s="4"/>
    </row>
    <row r="2803" spans="12:26" ht="12">
      <c r="L2803" s="4"/>
      <c r="Z2803" s="4"/>
    </row>
    <row r="2804" spans="12:26" ht="12">
      <c r="L2804" s="4"/>
      <c r="Z2804" s="4"/>
    </row>
    <row r="2805" spans="12:26" ht="12">
      <c r="L2805" s="4"/>
      <c r="Z2805" s="4"/>
    </row>
    <row r="2806" spans="12:26" ht="12">
      <c r="L2806" s="4"/>
      <c r="Z2806" s="4"/>
    </row>
    <row r="2807" spans="12:26" ht="12">
      <c r="L2807" s="4"/>
      <c r="Z2807" s="4"/>
    </row>
    <row r="2808" spans="12:26" ht="12">
      <c r="L2808" s="4"/>
      <c r="Z2808" s="4"/>
    </row>
    <row r="2809" spans="12:26" ht="12">
      <c r="L2809" s="4"/>
      <c r="Z2809" s="4"/>
    </row>
    <row r="2810" spans="12:26" ht="12">
      <c r="L2810" s="4"/>
      <c r="Z2810" s="4"/>
    </row>
    <row r="2811" spans="12:26" ht="12">
      <c r="L2811" s="4"/>
      <c r="Z2811" s="4"/>
    </row>
    <row r="2812" spans="12:26" ht="12">
      <c r="L2812" s="4"/>
      <c r="Z2812" s="4"/>
    </row>
    <row r="2813" spans="12:26" ht="12">
      <c r="L2813" s="4"/>
      <c r="Z2813" s="4"/>
    </row>
    <row r="2814" spans="12:26" ht="12">
      <c r="L2814" s="4"/>
      <c r="Z2814" s="4"/>
    </row>
    <row r="2815" spans="12:26" ht="12">
      <c r="L2815" s="4"/>
      <c r="Z2815" s="4"/>
    </row>
    <row r="2816" spans="12:26" ht="12">
      <c r="L2816" s="4"/>
      <c r="Z2816" s="4"/>
    </row>
    <row r="2817" spans="12:26" ht="12">
      <c r="L2817" s="4"/>
      <c r="Z2817" s="4"/>
    </row>
    <row r="2818" spans="12:26" ht="12">
      <c r="L2818" s="4"/>
      <c r="Z2818" s="4"/>
    </row>
    <row r="2819" spans="12:26" ht="12">
      <c r="L2819" s="4"/>
      <c r="Z2819" s="4"/>
    </row>
    <row r="2820" spans="12:26" ht="12">
      <c r="L2820" s="4"/>
      <c r="Z2820" s="4"/>
    </row>
    <row r="2821" spans="12:26" ht="12">
      <c r="L2821" s="4"/>
      <c r="Z2821" s="4"/>
    </row>
    <row r="2822" spans="12:26" ht="12">
      <c r="L2822" s="4"/>
      <c r="Z2822" s="4"/>
    </row>
    <row r="2823" spans="12:26" ht="12">
      <c r="L2823" s="4"/>
      <c r="Z2823" s="4"/>
    </row>
    <row r="2824" spans="12:26" ht="12">
      <c r="L2824" s="4"/>
      <c r="Z2824" s="4"/>
    </row>
    <row r="2825" spans="12:26" ht="12">
      <c r="L2825" s="4"/>
      <c r="Z2825" s="4"/>
    </row>
    <row r="2826" spans="12:26" ht="12">
      <c r="L2826" s="4"/>
      <c r="Z2826" s="4"/>
    </row>
    <row r="2827" spans="12:26" ht="12">
      <c r="L2827" s="4"/>
      <c r="Z2827" s="4"/>
    </row>
    <row r="2828" spans="12:26" ht="12">
      <c r="L2828" s="4"/>
      <c r="Z2828" s="4"/>
    </row>
    <row r="2829" spans="12:26" ht="12">
      <c r="L2829" s="4"/>
      <c r="Z2829" s="4"/>
    </row>
    <row r="2830" spans="12:26" ht="12">
      <c r="L2830" s="4"/>
      <c r="Z2830" s="4"/>
    </row>
    <row r="2831" spans="12:26" ht="12">
      <c r="L2831" s="4"/>
      <c r="Z2831" s="4"/>
    </row>
    <row r="2832" spans="12:26" ht="12">
      <c r="L2832" s="4"/>
      <c r="Z2832" s="4"/>
    </row>
    <row r="2833" spans="12:26" ht="12">
      <c r="L2833" s="4"/>
      <c r="Z2833" s="4"/>
    </row>
    <row r="2834" spans="12:26" ht="12">
      <c r="L2834" s="4"/>
      <c r="Z2834" s="4"/>
    </row>
    <row r="2835" spans="12:26" ht="12">
      <c r="L2835" s="4"/>
      <c r="Z2835" s="4"/>
    </row>
    <row r="2836" spans="12:26" ht="12">
      <c r="L2836" s="4"/>
      <c r="Z2836" s="4"/>
    </row>
    <row r="2837" spans="12:26" ht="12">
      <c r="L2837" s="4"/>
      <c r="Z2837" s="4"/>
    </row>
    <row r="2838" spans="12:26" ht="12">
      <c r="L2838" s="4"/>
      <c r="Z2838" s="4"/>
    </row>
    <row r="2839" spans="12:26" ht="12">
      <c r="L2839" s="4"/>
      <c r="Z2839" s="4"/>
    </row>
    <row r="2840" spans="12:26" ht="12">
      <c r="L2840" s="4"/>
      <c r="Z2840" s="4"/>
    </row>
    <row r="2841" spans="12:26" ht="12">
      <c r="L2841" s="4"/>
      <c r="Z2841" s="4"/>
    </row>
    <row r="2842" spans="12:26" ht="12">
      <c r="L2842" s="4"/>
      <c r="Z2842" s="4"/>
    </row>
    <row r="2843" spans="12:26" ht="12">
      <c r="L2843" s="4"/>
      <c r="Z2843" s="4"/>
    </row>
    <row r="2844" spans="12:26" ht="12">
      <c r="L2844" s="4"/>
      <c r="Z2844" s="4"/>
    </row>
    <row r="2845" spans="12:26" ht="12">
      <c r="L2845" s="4"/>
      <c r="Z2845" s="4"/>
    </row>
    <row r="2846" spans="12:26" ht="12">
      <c r="L2846" s="4"/>
      <c r="Z2846" s="4"/>
    </row>
    <row r="2847" spans="12:26" ht="12">
      <c r="L2847" s="4"/>
      <c r="Z2847" s="4"/>
    </row>
    <row r="2848" spans="12:26" ht="12">
      <c r="L2848" s="4"/>
      <c r="Z2848" s="4"/>
    </row>
    <row r="2849" spans="12:26" ht="12">
      <c r="L2849" s="4"/>
      <c r="Z2849" s="4"/>
    </row>
    <row r="2850" spans="12:26" ht="12">
      <c r="L2850" s="4"/>
      <c r="Z2850" s="4"/>
    </row>
    <row r="2851" spans="12:26" ht="12">
      <c r="L2851" s="4"/>
      <c r="Z2851" s="4"/>
    </row>
    <row r="2852" spans="12:26" ht="12">
      <c r="L2852" s="4"/>
      <c r="Z2852" s="4"/>
    </row>
    <row r="2853" spans="12:26" ht="12">
      <c r="L2853" s="4"/>
      <c r="Z2853" s="4"/>
    </row>
    <row r="2854" spans="12:26" ht="12">
      <c r="L2854" s="4"/>
      <c r="Z2854" s="4"/>
    </row>
    <row r="2855" spans="12:26" ht="12">
      <c r="L2855" s="4"/>
      <c r="Z2855" s="4"/>
    </row>
    <row r="2856" spans="12:26" ht="12">
      <c r="L2856" s="4"/>
      <c r="Z2856" s="4"/>
    </row>
    <row r="2857" spans="12:26" ht="12">
      <c r="L2857" s="4"/>
      <c r="Z2857" s="4"/>
    </row>
    <row r="2858" spans="12:26" ht="12">
      <c r="L2858" s="4"/>
      <c r="Z2858" s="4"/>
    </row>
    <row r="2859" spans="12:26" ht="12">
      <c r="L2859" s="4"/>
      <c r="Z2859" s="4"/>
    </row>
    <row r="2860" spans="12:26" ht="12">
      <c r="L2860" s="4"/>
      <c r="Z2860" s="4"/>
    </row>
    <row r="2861" spans="12:26" ht="12">
      <c r="L2861" s="4"/>
      <c r="Z2861" s="4"/>
    </row>
    <row r="2862" spans="12:26" ht="12">
      <c r="L2862" s="4"/>
      <c r="Z2862" s="4"/>
    </row>
    <row r="2863" spans="12:26" ht="12">
      <c r="L2863" s="4"/>
      <c r="Z2863" s="4"/>
    </row>
    <row r="2864" spans="12:26" ht="12">
      <c r="L2864" s="4"/>
      <c r="Z2864" s="4"/>
    </row>
    <row r="2865" spans="12:26" ht="12">
      <c r="L2865" s="4"/>
      <c r="Z2865" s="4"/>
    </row>
    <row r="2866" spans="12:26" ht="12">
      <c r="L2866" s="4"/>
      <c r="Z2866" s="4"/>
    </row>
    <row r="2867" spans="12:26" ht="12">
      <c r="L2867" s="4"/>
      <c r="Z2867" s="4"/>
    </row>
    <row r="2868" spans="12:26" ht="12">
      <c r="L2868" s="4"/>
      <c r="Z2868" s="4"/>
    </row>
    <row r="2869" spans="12:26" ht="12">
      <c r="L2869" s="4"/>
      <c r="Z2869" s="4"/>
    </row>
    <row r="2870" spans="12:26" ht="12">
      <c r="L2870" s="4"/>
      <c r="Z2870" s="4"/>
    </row>
    <row r="2871" spans="12:26" ht="12">
      <c r="L2871" s="4"/>
      <c r="Z2871" s="4"/>
    </row>
    <row r="2872" spans="12:26" ht="12">
      <c r="L2872" s="4"/>
      <c r="Z2872" s="4"/>
    </row>
    <row r="2873" spans="12:26" ht="12">
      <c r="L2873" s="4"/>
      <c r="Z2873" s="4"/>
    </row>
    <row r="2874" spans="12:26" ht="12">
      <c r="L2874" s="4"/>
      <c r="Z2874" s="4"/>
    </row>
    <row r="2875" spans="12:26" ht="12">
      <c r="L2875" s="4"/>
      <c r="Z2875" s="4"/>
    </row>
    <row r="2876" spans="12:26" ht="12">
      <c r="L2876" s="4"/>
      <c r="Z2876" s="4"/>
    </row>
    <row r="2877" spans="12:26" ht="12">
      <c r="L2877" s="4"/>
      <c r="Z2877" s="4"/>
    </row>
    <row r="2878" spans="12:26" ht="12">
      <c r="L2878" s="4"/>
      <c r="Z2878" s="4"/>
    </row>
    <row r="2879" spans="12:26" ht="12">
      <c r="L2879" s="4"/>
      <c r="Z2879" s="4"/>
    </row>
    <row r="2880" spans="12:26" ht="12">
      <c r="L2880" s="4"/>
      <c r="Z2880" s="4"/>
    </row>
    <row r="2881" spans="12:26" ht="12">
      <c r="L2881" s="4"/>
      <c r="Z2881" s="4"/>
    </row>
    <row r="2882" spans="12:26" ht="12">
      <c r="L2882" s="4"/>
      <c r="Z2882" s="4"/>
    </row>
    <row r="2883" spans="12:26" ht="12">
      <c r="L2883" s="4"/>
      <c r="Z2883" s="4"/>
    </row>
    <row r="2884" spans="12:26" ht="12">
      <c r="L2884" s="4"/>
      <c r="Z2884" s="4"/>
    </row>
    <row r="2885" spans="12:26" ht="12">
      <c r="L2885" s="4"/>
      <c r="Z2885" s="4"/>
    </row>
    <row r="2886" spans="12:26" ht="12">
      <c r="L2886" s="4"/>
      <c r="Z2886" s="4"/>
    </row>
    <row r="2887" spans="12:26" ht="12">
      <c r="L2887" s="4"/>
      <c r="Z2887" s="4"/>
    </row>
    <row r="2888" spans="12:26" ht="12">
      <c r="L2888" s="4"/>
      <c r="Z2888" s="4"/>
    </row>
    <row r="2889" spans="12:26" ht="12">
      <c r="L2889" s="4"/>
      <c r="Z2889" s="4"/>
    </row>
    <row r="2890" spans="12:26" ht="12">
      <c r="L2890" s="4"/>
      <c r="Z2890" s="4"/>
    </row>
    <row r="2891" spans="12:26" ht="12">
      <c r="L2891" s="4"/>
      <c r="Z2891" s="4"/>
    </row>
    <row r="2892" spans="12:26" ht="12">
      <c r="L2892" s="4"/>
      <c r="Z2892" s="4"/>
    </row>
    <row r="2893" spans="12:26" ht="12">
      <c r="L2893" s="4"/>
      <c r="Z2893" s="4"/>
    </row>
    <row r="2894" spans="12:26" ht="12">
      <c r="L2894" s="4"/>
      <c r="Z2894" s="4"/>
    </row>
    <row r="2895" spans="12:26" ht="12">
      <c r="L2895" s="4"/>
      <c r="Z2895" s="4"/>
    </row>
    <row r="2896" spans="12:26" ht="12">
      <c r="L2896" s="4"/>
      <c r="Z2896" s="4"/>
    </row>
    <row r="2897" spans="12:26" ht="12">
      <c r="L2897" s="4"/>
      <c r="Z2897" s="4"/>
    </row>
    <row r="2898" spans="12:26" ht="12">
      <c r="L2898" s="4"/>
      <c r="Z2898" s="4"/>
    </row>
    <row r="2899" spans="12:26" ht="12">
      <c r="L2899" s="4"/>
      <c r="Z2899" s="4"/>
    </row>
    <row r="2900" spans="12:26" ht="12">
      <c r="L2900" s="4"/>
      <c r="Z2900" s="4"/>
    </row>
    <row r="2901" spans="12:26" ht="12">
      <c r="L2901" s="4"/>
      <c r="Z2901" s="4"/>
    </row>
    <row r="2902" spans="12:26" ht="12">
      <c r="L2902" s="4"/>
      <c r="Z2902" s="4"/>
    </row>
    <row r="2903" spans="12:26" ht="12">
      <c r="L2903" s="4"/>
      <c r="Z2903" s="4"/>
    </row>
    <row r="2904" spans="12:26" ht="12">
      <c r="L2904" s="4"/>
      <c r="Z2904" s="4"/>
    </row>
    <row r="2905" spans="12:26" ht="12">
      <c r="L2905" s="4"/>
      <c r="Z2905" s="4"/>
    </row>
    <row r="2906" spans="12:26" ht="12">
      <c r="L2906" s="4"/>
      <c r="Z2906" s="4"/>
    </row>
    <row r="2907" spans="12:26" ht="12">
      <c r="L2907" s="4"/>
      <c r="Z2907" s="4"/>
    </row>
    <row r="2908" spans="12:26" ht="12">
      <c r="L2908" s="4"/>
      <c r="Z2908" s="4"/>
    </row>
    <row r="2909" spans="12:26" ht="12">
      <c r="L2909" s="4"/>
      <c r="Z2909" s="4"/>
    </row>
    <row r="2910" spans="12:26" ht="12">
      <c r="L2910" s="4"/>
      <c r="Z2910" s="4"/>
    </row>
    <row r="2911" spans="12:26" ht="12">
      <c r="L2911" s="4"/>
      <c r="Z2911" s="4"/>
    </row>
    <row r="2912" spans="12:26" ht="12">
      <c r="L2912" s="4"/>
      <c r="Z2912" s="4"/>
    </row>
    <row r="2913" spans="12:26" ht="12">
      <c r="L2913" s="4"/>
      <c r="Z2913" s="4"/>
    </row>
    <row r="2914" spans="12:26" ht="12">
      <c r="L2914" s="4"/>
      <c r="Z2914" s="4"/>
    </row>
    <row r="2915" spans="12:26" ht="12">
      <c r="L2915" s="4"/>
      <c r="Z2915" s="4"/>
    </row>
    <row r="2916" spans="12:26" ht="12">
      <c r="L2916" s="4"/>
      <c r="Z2916" s="4"/>
    </row>
    <row r="2917" spans="12:26" ht="12">
      <c r="L2917" s="4"/>
      <c r="Z2917" s="4"/>
    </row>
    <row r="2918" spans="12:26" ht="12">
      <c r="L2918" s="4"/>
      <c r="Z2918" s="4"/>
    </row>
    <row r="2919" spans="12:26" ht="12">
      <c r="L2919" s="4"/>
      <c r="Z2919" s="4"/>
    </row>
    <row r="2920" spans="12:26" ht="12">
      <c r="L2920" s="4"/>
      <c r="Z2920" s="4"/>
    </row>
    <row r="2921" spans="12:26" ht="12">
      <c r="L2921" s="4"/>
      <c r="Z2921" s="4"/>
    </row>
    <row r="2922" spans="12:26" ht="12">
      <c r="L2922" s="4"/>
      <c r="Z2922" s="4"/>
    </row>
    <row r="2923" spans="12:26" ht="12">
      <c r="L2923" s="4"/>
      <c r="Z2923" s="4"/>
    </row>
    <row r="2924" spans="12:26" ht="12">
      <c r="L2924" s="4"/>
      <c r="Z2924" s="4"/>
    </row>
    <row r="2925" spans="12:26" ht="12">
      <c r="L2925" s="4"/>
      <c r="Z2925" s="4"/>
    </row>
    <row r="2926" spans="12:26" ht="12">
      <c r="L2926" s="4"/>
      <c r="Z2926" s="4"/>
    </row>
    <row r="2927" spans="12:26" ht="12">
      <c r="L2927" s="4"/>
      <c r="Z2927" s="4"/>
    </row>
    <row r="2928" spans="12:26" ht="12">
      <c r="L2928" s="4"/>
      <c r="Z2928" s="4"/>
    </row>
    <row r="2929" spans="12:26" ht="12">
      <c r="L2929" s="4"/>
      <c r="Z2929" s="4"/>
    </row>
    <row r="2930" spans="12:26" ht="12">
      <c r="L2930" s="4"/>
      <c r="Z2930" s="4"/>
    </row>
    <row r="2931" spans="12:26" ht="12">
      <c r="L2931" s="4"/>
      <c r="Z2931" s="4"/>
    </row>
    <row r="2932" spans="12:26" ht="12">
      <c r="L2932" s="4"/>
      <c r="Z2932" s="4"/>
    </row>
    <row r="2933" spans="12:26" ht="12">
      <c r="L2933" s="4"/>
      <c r="Z2933" s="4"/>
    </row>
    <row r="2934" spans="12:26" ht="12">
      <c r="L2934" s="4"/>
      <c r="Z2934" s="4"/>
    </row>
    <row r="2935" spans="12:26" ht="12">
      <c r="L2935" s="4"/>
      <c r="Z2935" s="4"/>
    </row>
    <row r="2936" spans="12:26" ht="12">
      <c r="L2936" s="4"/>
      <c r="Z2936" s="4"/>
    </row>
    <row r="2937" spans="12:26" ht="12">
      <c r="L2937" s="4"/>
      <c r="Z2937" s="4"/>
    </row>
    <row r="2938" spans="12:26" ht="12">
      <c r="L2938" s="4"/>
      <c r="Z2938" s="4"/>
    </row>
    <row r="2939" spans="12:26" ht="12">
      <c r="L2939" s="4"/>
      <c r="Z2939" s="4"/>
    </row>
    <row r="2940" spans="12:26" ht="12">
      <c r="L2940" s="4"/>
      <c r="Z2940" s="4"/>
    </row>
    <row r="2941" spans="12:26" ht="12">
      <c r="L2941" s="4"/>
      <c r="Z2941" s="4"/>
    </row>
    <row r="2942" spans="12:26" ht="12">
      <c r="L2942" s="4"/>
      <c r="Z2942" s="4"/>
    </row>
    <row r="2943" spans="12:26" ht="12">
      <c r="L2943" s="4"/>
      <c r="Z2943" s="4"/>
    </row>
    <row r="2944" spans="12:26" ht="12">
      <c r="L2944" s="4"/>
      <c r="Z2944" s="4"/>
    </row>
    <row r="2945" spans="12:26" ht="12">
      <c r="L2945" s="4"/>
      <c r="Z2945" s="4"/>
    </row>
    <row r="2946" spans="12:26" ht="12">
      <c r="L2946" s="4"/>
      <c r="Z2946" s="4"/>
    </row>
    <row r="2947" spans="12:26" ht="12">
      <c r="L2947" s="4"/>
      <c r="Z2947" s="4"/>
    </row>
    <row r="2948" spans="12:26" ht="12">
      <c r="L2948" s="4"/>
      <c r="Z2948" s="4"/>
    </row>
    <row r="2949" spans="12:26" ht="12">
      <c r="L2949" s="4"/>
      <c r="Z2949" s="4"/>
    </row>
    <row r="2950" spans="12:26" ht="12">
      <c r="L2950" s="4"/>
      <c r="Z2950" s="4"/>
    </row>
    <row r="2951" spans="12:26" ht="12">
      <c r="L2951" s="4"/>
      <c r="Z2951" s="4"/>
    </row>
    <row r="2952" spans="12:26" ht="12">
      <c r="L2952" s="4"/>
      <c r="Z2952" s="4"/>
    </row>
    <row r="2953" spans="12:26" ht="12">
      <c r="L2953" s="4"/>
      <c r="Z2953" s="4"/>
    </row>
    <row r="2954" spans="12:26" ht="12">
      <c r="L2954" s="4"/>
      <c r="Z2954" s="4"/>
    </row>
    <row r="2955" spans="12:26" ht="12">
      <c r="L2955" s="4"/>
      <c r="Z2955" s="4"/>
    </row>
    <row r="2956" spans="12:26" ht="12">
      <c r="L2956" s="4"/>
      <c r="Z2956" s="4"/>
    </row>
    <row r="2957" spans="12:26" ht="12">
      <c r="L2957" s="4"/>
      <c r="Z2957" s="4"/>
    </row>
    <row r="2958" spans="12:26" ht="12">
      <c r="L2958" s="4"/>
      <c r="Z2958" s="4"/>
    </row>
    <row r="2959" spans="12:26" ht="12">
      <c r="L2959" s="4"/>
      <c r="Z2959" s="4"/>
    </row>
    <row r="2960" spans="12:26" ht="12">
      <c r="L2960" s="4"/>
      <c r="Z2960" s="4"/>
    </row>
    <row r="2961" spans="12:26" ht="12">
      <c r="L2961" s="4"/>
      <c r="Z2961" s="4"/>
    </row>
    <row r="2962" spans="12:26" ht="12">
      <c r="L2962" s="4"/>
      <c r="Z2962" s="4"/>
    </row>
    <row r="2963" spans="12:26" ht="12">
      <c r="L2963" s="4"/>
      <c r="Z2963" s="4"/>
    </row>
    <row r="2964" spans="12:26" ht="12">
      <c r="L2964" s="4"/>
      <c r="Z2964" s="4"/>
    </row>
    <row r="2965" spans="12:26" ht="12">
      <c r="L2965" s="4"/>
      <c r="Z2965" s="4"/>
    </row>
    <row r="2966" spans="12:26" ht="12">
      <c r="L2966" s="4"/>
      <c r="Z2966" s="4"/>
    </row>
    <row r="2967" spans="12:26" ht="12">
      <c r="L2967" s="4"/>
      <c r="Z2967" s="4"/>
    </row>
    <row r="2968" spans="12:26" ht="12">
      <c r="L2968" s="4"/>
      <c r="Z2968" s="4"/>
    </row>
    <row r="2969" spans="12:26" ht="12">
      <c r="L2969" s="4"/>
      <c r="Z2969" s="4"/>
    </row>
    <row r="2970" spans="12:26" ht="12">
      <c r="L2970" s="4"/>
      <c r="Z2970" s="4"/>
    </row>
    <row r="2971" spans="12:26" ht="12">
      <c r="L2971" s="4"/>
      <c r="Z2971" s="4"/>
    </row>
    <row r="2972" spans="12:26" ht="12">
      <c r="L2972" s="4"/>
      <c r="Z2972" s="4"/>
    </row>
    <row r="2973" spans="12:26" ht="12">
      <c r="L2973" s="4"/>
      <c r="Z2973" s="4"/>
    </row>
    <row r="2974" spans="12:26" ht="12">
      <c r="L2974" s="4"/>
      <c r="Z2974" s="4"/>
    </row>
    <row r="2975" spans="12:26" ht="12">
      <c r="L2975" s="4"/>
      <c r="Z2975" s="4"/>
    </row>
    <row r="2976" spans="12:26" ht="12">
      <c r="L2976" s="4"/>
      <c r="Z2976" s="4"/>
    </row>
    <row r="2977" spans="12:26" ht="12">
      <c r="L2977" s="4"/>
      <c r="Z2977" s="4"/>
    </row>
    <row r="2978" spans="12:26" ht="12">
      <c r="L2978" s="4"/>
      <c r="Z2978" s="4"/>
    </row>
    <row r="2979" spans="12:26" ht="12">
      <c r="L2979" s="4"/>
      <c r="Z2979" s="4"/>
    </row>
    <row r="2980" spans="12:26" ht="12">
      <c r="L2980" s="4"/>
      <c r="Z2980" s="4"/>
    </row>
    <row r="2981" spans="12:26" ht="12">
      <c r="L2981" s="4"/>
      <c r="Z2981" s="4"/>
    </row>
    <row r="2982" spans="12:26" ht="12">
      <c r="L2982" s="4"/>
      <c r="Z2982" s="4"/>
    </row>
    <row r="2983" spans="12:26" ht="12">
      <c r="L2983" s="4"/>
      <c r="Z2983" s="4"/>
    </row>
    <row r="2984" spans="12:26" ht="12">
      <c r="L2984" s="4"/>
      <c r="Z2984" s="4"/>
    </row>
    <row r="2985" spans="12:26" ht="12">
      <c r="L2985" s="4"/>
      <c r="Z2985" s="4"/>
    </row>
    <row r="2986" spans="12:26" ht="12">
      <c r="L2986" s="4"/>
      <c r="Z2986" s="4"/>
    </row>
    <row r="2987" spans="12:26" ht="12">
      <c r="L2987" s="4"/>
      <c r="Z2987" s="4"/>
    </row>
    <row r="2988" spans="12:26" ht="12">
      <c r="L2988" s="4"/>
      <c r="Z2988" s="4"/>
    </row>
    <row r="2989" spans="12:26" ht="12">
      <c r="L2989" s="4"/>
      <c r="Z2989" s="4"/>
    </row>
    <row r="2990" spans="12:26" ht="12">
      <c r="L2990" s="4"/>
      <c r="Z2990" s="4"/>
    </row>
    <row r="2991" spans="12:26" ht="12">
      <c r="L2991" s="4"/>
      <c r="Z2991" s="4"/>
    </row>
    <row r="2992" spans="12:26" ht="12">
      <c r="L2992" s="4"/>
      <c r="Z2992" s="4"/>
    </row>
    <row r="2993" spans="12:26" ht="12">
      <c r="L2993" s="4"/>
      <c r="Z2993" s="4"/>
    </row>
    <row r="2994" spans="12:26" ht="12">
      <c r="L2994" s="4"/>
      <c r="Z2994" s="4"/>
    </row>
    <row r="2995" spans="12:26" ht="12">
      <c r="L2995" s="4"/>
      <c r="Z2995" s="4"/>
    </row>
    <row r="2996" spans="12:26" ht="12">
      <c r="L2996" s="4"/>
      <c r="Z2996" s="4"/>
    </row>
    <row r="2997" spans="12:26" ht="12">
      <c r="L2997" s="4"/>
      <c r="Z2997" s="4"/>
    </row>
    <row r="2998" spans="12:26" ht="12">
      <c r="L2998" s="4"/>
      <c r="Z2998" s="4"/>
    </row>
    <row r="2999" spans="12:26" ht="12">
      <c r="L2999" s="4"/>
      <c r="Z2999" s="4"/>
    </row>
    <row r="3000" spans="12:26" ht="12">
      <c r="L3000" s="4"/>
      <c r="Z3000" s="4"/>
    </row>
    <row r="3001" spans="12:26" ht="12">
      <c r="L3001" s="4"/>
      <c r="Z3001" s="4"/>
    </row>
    <row r="3002" spans="12:26" ht="12">
      <c r="L3002" s="4"/>
      <c r="Z3002" s="4"/>
    </row>
    <row r="3003" spans="12:26" ht="12">
      <c r="L3003" s="4"/>
      <c r="Z3003" s="4"/>
    </row>
    <row r="3004" spans="12:26" ht="12">
      <c r="L3004" s="4"/>
      <c r="Z3004" s="4"/>
    </row>
    <row r="3005" spans="12:26" ht="12">
      <c r="L3005" s="4"/>
      <c r="Z3005" s="4"/>
    </row>
    <row r="3006" spans="12:26" ht="12">
      <c r="L3006" s="4"/>
      <c r="Z3006" s="4"/>
    </row>
    <row r="3007" spans="12:26" ht="12">
      <c r="L3007" s="4"/>
      <c r="Z3007" s="4"/>
    </row>
    <row r="3008" spans="12:26" ht="12">
      <c r="L3008" s="4"/>
      <c r="Z3008" s="4"/>
    </row>
    <row r="3009" spans="12:26" ht="12">
      <c r="L3009" s="4"/>
      <c r="Z3009" s="4"/>
    </row>
    <row r="3010" spans="12:26" ht="12">
      <c r="L3010" s="4"/>
      <c r="Z3010" s="4"/>
    </row>
    <row r="3011" spans="12:26" ht="12">
      <c r="L3011" s="4"/>
      <c r="Z3011" s="4"/>
    </row>
    <row r="3012" spans="12:26" ht="12">
      <c r="L3012" s="4"/>
      <c r="Z3012" s="4"/>
    </row>
    <row r="3013" spans="12:26" ht="12">
      <c r="L3013" s="4"/>
      <c r="Z3013" s="4"/>
    </row>
    <row r="3014" spans="12:26" ht="12">
      <c r="L3014" s="4"/>
      <c r="Z3014" s="4"/>
    </row>
    <row r="3015" spans="12:26" ht="12">
      <c r="L3015" s="4"/>
      <c r="Z3015" s="4"/>
    </row>
    <row r="3016" spans="12:26" ht="12">
      <c r="L3016" s="4"/>
      <c r="Z3016" s="4"/>
    </row>
    <row r="3017" spans="12:26" ht="12">
      <c r="L3017" s="4"/>
      <c r="Z3017" s="4"/>
    </row>
    <row r="3018" spans="12:26" ht="12">
      <c r="L3018" s="4"/>
      <c r="Z3018" s="4"/>
    </row>
    <row r="3019" spans="12:26" ht="12">
      <c r="L3019" s="4"/>
      <c r="Z3019" s="4"/>
    </row>
    <row r="3020" spans="12:26" ht="12">
      <c r="L3020" s="4"/>
      <c r="Z3020" s="4"/>
    </row>
    <row r="3021" spans="12:26" ht="12">
      <c r="L3021" s="4"/>
      <c r="Z3021" s="4"/>
    </row>
    <row r="3022" spans="12:26" ht="12">
      <c r="L3022" s="4"/>
      <c r="Z3022" s="4"/>
    </row>
    <row r="3023" spans="12:26" ht="12">
      <c r="L3023" s="4"/>
      <c r="Z3023" s="4"/>
    </row>
    <row r="3024" spans="12:26" ht="12">
      <c r="L3024" s="4"/>
      <c r="Z3024" s="4"/>
    </row>
    <row r="3025" spans="12:26" ht="12">
      <c r="L3025" s="4"/>
      <c r="Z3025" s="4"/>
    </row>
    <row r="3026" spans="12:26" ht="12">
      <c r="L3026" s="4"/>
      <c r="Z3026" s="4"/>
    </row>
    <row r="3027" spans="12:26" ht="12">
      <c r="L3027" s="4"/>
      <c r="Z3027" s="4"/>
    </row>
    <row r="3028" spans="12:26" ht="12">
      <c r="L3028" s="4"/>
      <c r="Z3028" s="4"/>
    </row>
    <row r="3029" spans="12:26" ht="12">
      <c r="L3029" s="4"/>
      <c r="Z3029" s="4"/>
    </row>
    <row r="3030" spans="12:26" ht="12">
      <c r="L3030" s="4"/>
      <c r="Z3030" s="4"/>
    </row>
    <row r="3031" spans="12:26" ht="12">
      <c r="L3031" s="4"/>
      <c r="Z3031" s="4"/>
    </row>
    <row r="3032" spans="12:26" ht="12">
      <c r="L3032" s="4"/>
      <c r="Z3032" s="4"/>
    </row>
    <row r="3033" spans="12:26" ht="12">
      <c r="L3033" s="4"/>
      <c r="Z3033" s="4"/>
    </row>
    <row r="3034" spans="12:26" ht="12">
      <c r="L3034" s="4"/>
      <c r="Z3034" s="4"/>
    </row>
    <row r="3035" spans="12:26" ht="12">
      <c r="L3035" s="4"/>
      <c r="Z3035" s="4"/>
    </row>
    <row r="3036" spans="12:26" ht="12">
      <c r="L3036" s="4"/>
      <c r="Z3036" s="4"/>
    </row>
    <row r="3037" spans="12:26" ht="12">
      <c r="L3037" s="4"/>
      <c r="Z3037" s="4"/>
    </row>
    <row r="3038" spans="12:26" ht="12">
      <c r="L3038" s="4"/>
      <c r="Z3038" s="4"/>
    </row>
    <row r="3039" spans="12:26" ht="12">
      <c r="L3039" s="4"/>
      <c r="Z3039" s="4"/>
    </row>
    <row r="3040" spans="12:26" ht="12">
      <c r="L3040" s="4"/>
      <c r="Z3040" s="4"/>
    </row>
    <row r="3041" spans="12:26" ht="12">
      <c r="L3041" s="4"/>
      <c r="Z3041" s="4"/>
    </row>
    <row r="3042" spans="12:26" ht="12">
      <c r="L3042" s="4"/>
      <c r="Z3042" s="4"/>
    </row>
    <row r="3043" spans="12:26" ht="12">
      <c r="L3043" s="4"/>
      <c r="Z3043" s="4"/>
    </row>
    <row r="3044" spans="12:26" ht="12">
      <c r="L3044" s="4"/>
      <c r="Z3044" s="4"/>
    </row>
    <row r="3045" spans="12:26" ht="12">
      <c r="L3045" s="4"/>
      <c r="Z3045" s="4"/>
    </row>
    <row r="3046" spans="12:26" ht="12">
      <c r="L3046" s="4"/>
      <c r="Z3046" s="4"/>
    </row>
    <row r="3047" spans="12:26" ht="12">
      <c r="L3047" s="4"/>
      <c r="Z3047" s="4"/>
    </row>
    <row r="3048" spans="12:26" ht="12">
      <c r="L3048" s="4"/>
      <c r="Z3048" s="4"/>
    </row>
    <row r="3049" spans="12:26" ht="12">
      <c r="L3049" s="4"/>
      <c r="Z3049" s="4"/>
    </row>
    <row r="3050" spans="12:26" ht="12">
      <c r="L3050" s="4"/>
      <c r="Z3050" s="4"/>
    </row>
    <row r="3051" spans="12:26" ht="12">
      <c r="L3051" s="4"/>
      <c r="Z3051" s="4"/>
    </row>
    <row r="3052" spans="12:26" ht="12">
      <c r="L3052" s="4"/>
      <c r="Z3052" s="4"/>
    </row>
    <row r="3053" spans="12:26" ht="12">
      <c r="L3053" s="4"/>
      <c r="Z3053" s="4"/>
    </row>
    <row r="3054" spans="12:26" ht="12">
      <c r="L3054" s="4"/>
      <c r="Z3054" s="4"/>
    </row>
    <row r="3055" spans="12:26" ht="12">
      <c r="L3055" s="4"/>
      <c r="Z3055" s="4"/>
    </row>
    <row r="3056" spans="12:26" ht="12">
      <c r="L3056" s="4"/>
      <c r="Z3056" s="4"/>
    </row>
    <row r="3057" spans="12:26" ht="12">
      <c r="L3057" s="4"/>
      <c r="Z3057" s="4"/>
    </row>
    <row r="3058" spans="12:26" ht="12">
      <c r="L3058" s="4"/>
      <c r="Z3058" s="4"/>
    </row>
    <row r="3059" spans="12:26" ht="12">
      <c r="L3059" s="4"/>
      <c r="Z3059" s="4"/>
    </row>
    <row r="3060" spans="12:26" ht="12">
      <c r="L3060" s="4"/>
      <c r="Z3060" s="4"/>
    </row>
    <row r="3061" spans="12:26" ht="12">
      <c r="L3061" s="4"/>
      <c r="Z3061" s="4"/>
    </row>
    <row r="3062" spans="12:26" ht="12">
      <c r="L3062" s="4"/>
      <c r="Z3062" s="4"/>
    </row>
    <row r="3063" spans="12:26" ht="12">
      <c r="L3063" s="4"/>
      <c r="Z3063" s="4"/>
    </row>
    <row r="3064" spans="12:26" ht="12">
      <c r="L3064" s="4"/>
      <c r="Z3064" s="4"/>
    </row>
    <row r="3065" spans="12:26" ht="12">
      <c r="L3065" s="4"/>
      <c r="Z3065" s="4"/>
    </row>
    <row r="3066" spans="12:26" ht="12">
      <c r="L3066" s="4"/>
      <c r="Z3066" s="4"/>
    </row>
    <row r="3067" spans="12:26" ht="12">
      <c r="L3067" s="4"/>
      <c r="Z3067" s="4"/>
    </row>
    <row r="3068" spans="12:26" ht="12">
      <c r="L3068" s="4"/>
      <c r="Z3068" s="4"/>
    </row>
    <row r="3069" spans="12:26" ht="12">
      <c r="L3069" s="4"/>
      <c r="Z3069" s="4"/>
    </row>
    <row r="3070" spans="12:26" ht="12">
      <c r="L3070" s="4"/>
      <c r="Z3070" s="4"/>
    </row>
    <row r="3071" spans="12:26" ht="12">
      <c r="L3071" s="4"/>
      <c r="Z3071" s="4"/>
    </row>
    <row r="3072" spans="12:26" ht="12">
      <c r="L3072" s="4"/>
      <c r="Z3072" s="4"/>
    </row>
    <row r="3073" spans="12:26" ht="12">
      <c r="L3073" s="4"/>
      <c r="Z3073" s="4"/>
    </row>
    <row r="3074" spans="12:26" ht="12">
      <c r="L3074" s="4"/>
      <c r="Z3074" s="4"/>
    </row>
    <row r="3075" spans="12:26" ht="12">
      <c r="L3075" s="4"/>
      <c r="Z3075" s="4"/>
    </row>
    <row r="3076" spans="12:26" ht="12">
      <c r="L3076" s="4"/>
      <c r="Z3076" s="4"/>
    </row>
    <row r="3077" spans="12:26" ht="12">
      <c r="L3077" s="4"/>
      <c r="Z3077" s="4"/>
    </row>
    <row r="3078" spans="12:26" ht="12">
      <c r="L3078" s="4"/>
      <c r="Z3078" s="4"/>
    </row>
    <row r="3079" spans="12:26" ht="12">
      <c r="L3079" s="4"/>
      <c r="Z3079" s="4"/>
    </row>
    <row r="3080" spans="12:26" ht="12">
      <c r="L3080" s="4"/>
      <c r="Z3080" s="4"/>
    </row>
    <row r="3081" spans="12:26" ht="12">
      <c r="L3081" s="4"/>
      <c r="Z3081" s="4"/>
    </row>
    <row r="3082" spans="12:26" ht="12">
      <c r="L3082" s="4"/>
      <c r="Z3082" s="4"/>
    </row>
    <row r="3083" spans="12:26" ht="12">
      <c r="L3083" s="4"/>
      <c r="Z3083" s="4"/>
    </row>
    <row r="3084" spans="12:26" ht="12">
      <c r="L3084" s="4"/>
      <c r="Z3084" s="4"/>
    </row>
    <row r="3085" spans="12:26" ht="12">
      <c r="L3085" s="4"/>
      <c r="Z3085" s="4"/>
    </row>
    <row r="3086" spans="12:26" ht="12">
      <c r="L3086" s="4"/>
      <c r="Z3086" s="4"/>
    </row>
    <row r="3087" spans="12:26" ht="12">
      <c r="L3087" s="4"/>
      <c r="Z3087" s="4"/>
    </row>
    <row r="3088" spans="12:26" ht="12">
      <c r="L3088" s="4"/>
      <c r="Z3088" s="4"/>
    </row>
    <row r="3089" spans="12:26" ht="12">
      <c r="L3089" s="4"/>
      <c r="Z3089" s="4"/>
    </row>
    <row r="3090" spans="12:26" ht="12">
      <c r="L3090" s="4"/>
      <c r="Z3090" s="4"/>
    </row>
    <row r="3091" spans="12:26" ht="12">
      <c r="L3091" s="4"/>
      <c r="Z3091" s="4"/>
    </row>
    <row r="3092" spans="12:26" ht="12">
      <c r="L3092" s="4"/>
      <c r="Z3092" s="4"/>
    </row>
    <row r="3093" spans="12:26" ht="12">
      <c r="L3093" s="4"/>
      <c r="Z3093" s="4"/>
    </row>
    <row r="3094" spans="12:26" ht="12">
      <c r="L3094" s="4"/>
      <c r="Z3094" s="4"/>
    </row>
    <row r="3095" spans="12:26" ht="12">
      <c r="L3095" s="4"/>
      <c r="Z3095" s="4"/>
    </row>
    <row r="3096" spans="12:26" ht="12">
      <c r="L3096" s="4"/>
      <c r="Z3096" s="4"/>
    </row>
    <row r="3097" spans="12:26" ht="12">
      <c r="L3097" s="4"/>
      <c r="Z3097" s="4"/>
    </row>
    <row r="3098" spans="12:26" ht="12">
      <c r="L3098" s="4"/>
      <c r="Z3098" s="4"/>
    </row>
    <row r="3099" spans="12:26" ht="12">
      <c r="L3099" s="4"/>
      <c r="Z3099" s="4"/>
    </row>
    <row r="3100" spans="12:26" ht="12">
      <c r="L3100" s="4"/>
      <c r="Z3100" s="4"/>
    </row>
    <row r="3101" spans="12:26" ht="12">
      <c r="L3101" s="4"/>
      <c r="Z3101" s="4"/>
    </row>
    <row r="3102" spans="12:26" ht="12">
      <c r="L3102" s="4"/>
      <c r="Z3102" s="4"/>
    </row>
    <row r="3103" spans="12:26" ht="12">
      <c r="L3103" s="4"/>
      <c r="Z3103" s="4"/>
    </row>
    <row r="3104" spans="12:26" ht="12">
      <c r="L3104" s="4"/>
      <c r="Z3104" s="4"/>
    </row>
    <row r="3105" spans="12:26" ht="12">
      <c r="L3105" s="4"/>
      <c r="Z3105" s="4"/>
    </row>
    <row r="3106" spans="12:26" ht="12">
      <c r="L3106" s="4"/>
      <c r="Z3106" s="4"/>
    </row>
    <row r="3107" spans="12:26" ht="12">
      <c r="L3107" s="4"/>
      <c r="Z3107" s="4"/>
    </row>
    <row r="3108" spans="12:26" ht="12">
      <c r="L3108" s="4"/>
      <c r="Z3108" s="4"/>
    </row>
    <row r="3109" spans="12:26" ht="12">
      <c r="L3109" s="4"/>
      <c r="Z3109" s="4"/>
    </row>
    <row r="3110" spans="12:26" ht="12">
      <c r="L3110" s="4"/>
      <c r="Z3110" s="4"/>
    </row>
    <row r="3111" spans="12:26" ht="12">
      <c r="L3111" s="4"/>
      <c r="Z3111" s="4"/>
    </row>
    <row r="3112" spans="12:26" ht="12">
      <c r="L3112" s="4"/>
      <c r="Z3112" s="4"/>
    </row>
    <row r="3113" spans="12:26" ht="12">
      <c r="L3113" s="4"/>
      <c r="Z3113" s="4"/>
    </row>
    <row r="3114" spans="12:26" ht="12">
      <c r="L3114" s="4"/>
      <c r="Z3114" s="4"/>
    </row>
    <row r="3115" spans="12:26" ht="12">
      <c r="L3115" s="4"/>
      <c r="Z3115" s="4"/>
    </row>
    <row r="3116" spans="12:26" ht="12">
      <c r="L3116" s="4"/>
      <c r="Z3116" s="4"/>
    </row>
    <row r="3117" spans="12:26" ht="12">
      <c r="L3117" s="4"/>
      <c r="Z3117" s="4"/>
    </row>
    <row r="3118" spans="12:26" ht="12">
      <c r="L3118" s="4"/>
      <c r="Z3118" s="4"/>
    </row>
    <row r="3119" spans="12:26" ht="12">
      <c r="L3119" s="4"/>
      <c r="Z3119" s="4"/>
    </row>
    <row r="3120" spans="12:26" ht="12">
      <c r="L3120" s="4"/>
      <c r="Z3120" s="4"/>
    </row>
    <row r="3121" spans="12:26" ht="12">
      <c r="L3121" s="4"/>
      <c r="Z3121" s="4"/>
    </row>
    <row r="3122" spans="12:26" ht="12">
      <c r="L3122" s="4"/>
      <c r="Z3122" s="4"/>
    </row>
    <row r="3123" spans="12:26" ht="12">
      <c r="L3123" s="4"/>
      <c r="Z3123" s="4"/>
    </row>
    <row r="3124" spans="12:26" ht="12">
      <c r="L3124" s="4"/>
      <c r="Z3124" s="4"/>
    </row>
    <row r="3125" spans="12:26" ht="12">
      <c r="L3125" s="4"/>
      <c r="Z3125" s="4"/>
    </row>
    <row r="3126" spans="12:26" ht="12">
      <c r="L3126" s="4"/>
      <c r="Z3126" s="4"/>
    </row>
    <row r="3127" spans="12:26" ht="12">
      <c r="L3127" s="4"/>
      <c r="Z3127" s="4"/>
    </row>
    <row r="3128" spans="12:26" ht="12">
      <c r="L3128" s="4"/>
      <c r="Z3128" s="4"/>
    </row>
    <row r="3129" spans="12:26" ht="12">
      <c r="L3129" s="4"/>
      <c r="Z3129" s="4"/>
    </row>
    <row r="3130" spans="12:26" ht="12">
      <c r="L3130" s="4"/>
      <c r="Z3130" s="4"/>
    </row>
    <row r="3131" spans="12:26" ht="12">
      <c r="L3131" s="4"/>
      <c r="Z3131" s="4"/>
    </row>
    <row r="3132" spans="12:26" ht="12">
      <c r="L3132" s="4"/>
      <c r="Z3132" s="4"/>
    </row>
    <row r="3133" spans="12:26" ht="12">
      <c r="L3133" s="4"/>
      <c r="Z3133" s="4"/>
    </row>
    <row r="3134" spans="12:26" ht="12">
      <c r="L3134" s="4"/>
      <c r="Z3134" s="4"/>
    </row>
    <row r="3135" spans="12:26" ht="12">
      <c r="L3135" s="4"/>
      <c r="Z3135" s="4"/>
    </row>
    <row r="3136" spans="12:26" ht="12">
      <c r="L3136" s="4"/>
      <c r="Z3136" s="4"/>
    </row>
    <row r="3137" spans="12:26" ht="12">
      <c r="L3137" s="4"/>
      <c r="Z3137" s="4"/>
    </row>
    <row r="3138" spans="12:26" ht="12">
      <c r="L3138" s="4"/>
      <c r="Z3138" s="4"/>
    </row>
    <row r="3139" spans="12:26" ht="12">
      <c r="L3139" s="4"/>
      <c r="Z3139" s="4"/>
    </row>
    <row r="3140" spans="12:26" ht="12">
      <c r="L3140" s="4"/>
      <c r="Z3140" s="4"/>
    </row>
    <row r="3141" spans="12:26" ht="12">
      <c r="L3141" s="4"/>
      <c r="Z3141" s="4"/>
    </row>
    <row r="3142" spans="12:26" ht="12">
      <c r="L3142" s="4"/>
      <c r="Z3142" s="4"/>
    </row>
    <row r="3143" spans="12:26" ht="12">
      <c r="L3143" s="4"/>
      <c r="Z3143" s="4"/>
    </row>
    <row r="3144" spans="12:26" ht="12">
      <c r="L3144" s="4"/>
      <c r="Z3144" s="4"/>
    </row>
    <row r="3145" spans="12:26" ht="12">
      <c r="L3145" s="4"/>
      <c r="Z3145" s="4"/>
    </row>
    <row r="3146" spans="12:26" ht="12">
      <c r="L3146" s="4"/>
      <c r="Z3146" s="4"/>
    </row>
    <row r="3147" spans="12:26" ht="12">
      <c r="L3147" s="4"/>
      <c r="Z3147" s="4"/>
    </row>
    <row r="3148" spans="12:26" ht="12">
      <c r="L3148" s="4"/>
      <c r="Z3148" s="4"/>
    </row>
    <row r="3149" spans="12:26" ht="12">
      <c r="L3149" s="4"/>
      <c r="Z3149" s="4"/>
    </row>
    <row r="3150" spans="12:26" ht="12">
      <c r="L3150" s="4"/>
      <c r="Z3150" s="4"/>
    </row>
    <row r="3151" spans="12:26" ht="12">
      <c r="L3151" s="4"/>
      <c r="Z3151" s="4"/>
    </row>
    <row r="3152" spans="12:26" ht="12">
      <c r="L3152" s="4"/>
      <c r="Z3152" s="4"/>
    </row>
    <row r="3153" spans="12:26" ht="12">
      <c r="L3153" s="4"/>
      <c r="Z3153" s="4"/>
    </row>
    <row r="3154" spans="12:26" ht="12">
      <c r="L3154" s="4"/>
      <c r="Z3154" s="4"/>
    </row>
    <row r="3155" spans="12:26" ht="12">
      <c r="L3155" s="4"/>
      <c r="Z3155" s="4"/>
    </row>
    <row r="3156" spans="12:26" ht="12">
      <c r="L3156" s="4"/>
      <c r="Z3156" s="4"/>
    </row>
    <row r="3157" spans="12:26" ht="12">
      <c r="L3157" s="4"/>
      <c r="Z3157" s="4"/>
    </row>
    <row r="3158" spans="12:26" ht="12">
      <c r="L3158" s="4"/>
      <c r="Z3158" s="4"/>
    </row>
    <row r="3159" spans="12:26" ht="12">
      <c r="L3159" s="4"/>
      <c r="Z3159" s="4"/>
    </row>
    <row r="3160" spans="12:26" ht="12">
      <c r="L3160" s="4"/>
      <c r="Z3160" s="4"/>
    </row>
    <row r="3161" spans="12:26" ht="12">
      <c r="L3161" s="4"/>
      <c r="Z3161" s="4"/>
    </row>
    <row r="3162" spans="12:26" ht="12">
      <c r="L3162" s="4"/>
      <c r="Z3162" s="4"/>
    </row>
    <row r="3163" spans="12:26" ht="12">
      <c r="L3163" s="4"/>
      <c r="Z3163" s="4"/>
    </row>
    <row r="3164" spans="12:26" ht="12">
      <c r="L3164" s="4"/>
      <c r="Z3164" s="4"/>
    </row>
    <row r="3165" spans="12:26" ht="12">
      <c r="L3165" s="4"/>
      <c r="Z3165" s="4"/>
    </row>
    <row r="3166" spans="12:26" ht="12">
      <c r="L3166" s="4"/>
      <c r="Z3166" s="4"/>
    </row>
    <row r="3167" spans="12:26" ht="12">
      <c r="L3167" s="4"/>
      <c r="Z3167" s="4"/>
    </row>
    <row r="3168" spans="12:26" ht="12">
      <c r="L3168" s="4"/>
      <c r="Z3168" s="4"/>
    </row>
    <row r="3169" spans="12:26" ht="12">
      <c r="L3169" s="4"/>
      <c r="Z3169" s="4"/>
    </row>
    <row r="3170" spans="12:26" ht="12">
      <c r="L3170" s="4"/>
      <c r="Z3170" s="4"/>
    </row>
    <row r="3171" spans="12:26" ht="12">
      <c r="L3171" s="4"/>
      <c r="Z3171" s="4"/>
    </row>
    <row r="3172" spans="12:26" ht="12">
      <c r="L3172" s="4"/>
      <c r="Z3172" s="4"/>
    </row>
    <row r="3173" spans="12:26" ht="12">
      <c r="L3173" s="4"/>
      <c r="Z3173" s="4"/>
    </row>
    <row r="3174" spans="12:26" ht="12">
      <c r="L3174" s="4"/>
      <c r="Z3174" s="4"/>
    </row>
    <row r="3175" spans="12:26" ht="12">
      <c r="L3175" s="4"/>
      <c r="Z3175" s="4"/>
    </row>
    <row r="3176" spans="12:26" ht="12">
      <c r="L3176" s="4"/>
      <c r="Z3176" s="4"/>
    </row>
    <row r="3177" spans="12:26" ht="12">
      <c r="L3177" s="4"/>
      <c r="Z3177" s="4"/>
    </row>
    <row r="3178" spans="12:26" ht="12">
      <c r="L3178" s="4"/>
      <c r="Z3178" s="4"/>
    </row>
    <row r="3179" spans="12:26" ht="12">
      <c r="L3179" s="4"/>
      <c r="Z3179" s="4"/>
    </row>
    <row r="3180" spans="12:26" ht="12">
      <c r="L3180" s="4"/>
      <c r="Z3180" s="4"/>
    </row>
    <row r="3181" spans="12:26" ht="12">
      <c r="L3181" s="4"/>
      <c r="Z3181" s="4"/>
    </row>
    <row r="3182" spans="12:26" ht="12">
      <c r="L3182" s="4"/>
      <c r="Z3182" s="4"/>
    </row>
    <row r="3183" spans="12:26" ht="12">
      <c r="L3183" s="4"/>
      <c r="Z3183" s="4"/>
    </row>
  </sheetData>
  <printOptions horizontalCentered="1"/>
  <pageMargins left="0.25" right="0.25" top="1" bottom="1" header="0.5" footer="0.5"/>
  <pageSetup firstPageNumber="10" useFirstPageNumber="1" horizontalDpi="600" verticalDpi="600" orientation="landscape" pageOrder="overThenDown" scale="75" r:id="rId1"/>
  <headerFooter alignWithMargins="0">
    <oddHeader>&amp;L&amp;"Times New Roman,Regular"Thornber and others, USGS OF02 -07&amp;R&amp;P</oddHeader>
  </headerFooter>
  <colBreaks count="1" manualBreakCount="1">
    <brk id="11" max="5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cthornber</cp:lastModifiedBy>
  <cp:lastPrinted>2002-01-31T23:14:34Z</cp:lastPrinted>
  <dcterms:created xsi:type="dcterms:W3CDTF">2001-12-04T22:29:13Z</dcterms:created>
  <dcterms:modified xsi:type="dcterms:W3CDTF">2002-02-01T21:59:20Z</dcterms:modified>
  <cp:category/>
  <cp:version/>
  <cp:contentType/>
  <cp:contentStatus/>
</cp:coreProperties>
</file>