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06" yWindow="65476" windowWidth="12120" windowHeight="9120" activeTab="0"/>
  </bookViews>
  <sheets>
    <sheet name="1959-1963cat.exl" sheetId="1" r:id="rId1"/>
  </sheets>
  <definedNames>
    <definedName name="_xlnm.Print_Area" localSheetId="0">'1959-1963cat.exl'!$A$1:$T$109</definedName>
    <definedName name="_xlnm.Print_Titles" localSheetId="0">'1959-1963cat.exl'!$1:$1</definedName>
  </definedNames>
  <calcPr fullCalcOnLoad="1"/>
</workbook>
</file>

<file path=xl/sharedStrings.xml><?xml version="1.0" encoding="utf-8"?>
<sst xmlns="http://schemas.openxmlformats.org/spreadsheetml/2006/main" count="597" uniqueCount="149">
  <si>
    <t>Date</t>
  </si>
  <si>
    <t>Lat deg</t>
  </si>
  <si>
    <t>Lat min</t>
  </si>
  <si>
    <t>Lon deg</t>
  </si>
  <si>
    <t>Lon min</t>
  </si>
  <si>
    <t>Region</t>
  </si>
  <si>
    <t>M vert</t>
  </si>
  <si>
    <t>M hor N-L</t>
  </si>
  <si>
    <t>M other source</t>
  </si>
  <si>
    <t>M pref</t>
  </si>
  <si>
    <t>M pref source</t>
  </si>
  <si>
    <t>Location/felt report</t>
  </si>
  <si>
    <t>Comment</t>
  </si>
  <si>
    <t>off chain</t>
  </si>
  <si>
    <t>hvo</t>
  </si>
  <si>
    <t>aver</t>
  </si>
  <si>
    <t>oahu</t>
  </si>
  <si>
    <t>M&gt;2.64</t>
  </si>
  <si>
    <t>hono</t>
  </si>
  <si>
    <t>felt-oahu</t>
  </si>
  <si>
    <t>not recorded by hvo network</t>
  </si>
  <si>
    <t/>
  </si>
  <si>
    <t>kohala</t>
  </si>
  <si>
    <t>kl ler sf</t>
  </si>
  <si>
    <t>kona</t>
  </si>
  <si>
    <t>kl cal 05-10</t>
  </si>
  <si>
    <t>M&lt;4.22</t>
  </si>
  <si>
    <t>M&lt;4.12</t>
  </si>
  <si>
    <t>average of two readings; HTL high</t>
  </si>
  <si>
    <t>kl kuer sf</t>
  </si>
  <si>
    <t>kl ler os</t>
  </si>
  <si>
    <t>kl cal deep</t>
  </si>
  <si>
    <t>mauna kea</t>
  </si>
  <si>
    <t>loihi</t>
  </si>
  <si>
    <t>ml mok deep</t>
  </si>
  <si>
    <t>kl sf os</t>
  </si>
  <si>
    <t>no record</t>
  </si>
  <si>
    <t>kl swr</t>
  </si>
  <si>
    <t>M&lt;2.11</t>
  </si>
  <si>
    <t>M&lt;2.07</t>
  </si>
  <si>
    <t>M&lt;1.32</t>
  </si>
  <si>
    <t>1.5?</t>
  </si>
  <si>
    <t>average of two readings; not recorded by hvo network</t>
  </si>
  <si>
    <t>M&lt;2.02</t>
  </si>
  <si>
    <t>kaoiki</t>
  </si>
  <si>
    <t>kl gln deep</t>
  </si>
  <si>
    <t>kl swr sf</t>
  </si>
  <si>
    <t>ml mok</t>
  </si>
  <si>
    <t>M&lt;4.00</t>
  </si>
  <si>
    <t>M&lt;4.33</t>
  </si>
  <si>
    <t>average of two readings</t>
  </si>
  <si>
    <t>catalog magnitude low</t>
  </si>
  <si>
    <t>mag agreement ok</t>
  </si>
  <si>
    <t>not in catalog</t>
  </si>
  <si>
    <t>alenuihaha</t>
  </si>
  <si>
    <t>130 km s of hawaii</t>
  </si>
  <si>
    <t>kl gln</t>
  </si>
  <si>
    <t>no trace</t>
  </si>
  <si>
    <t>kl mer sf</t>
  </si>
  <si>
    <t>catalog mag high?</t>
  </si>
  <si>
    <t>hilo, hnp, n kona</t>
  </si>
  <si>
    <t>hnp</t>
  </si>
  <si>
    <t>n kona, hnp</t>
  </si>
  <si>
    <t>maui</t>
  </si>
  <si>
    <t>n of maui??</t>
  </si>
  <si>
    <t xml:space="preserve"> dep</t>
  </si>
  <si>
    <t>M&lt;4.52</t>
  </si>
  <si>
    <t>all hawaii island</t>
  </si>
  <si>
    <t>average of two readings; catalog mag low for felt report-4.3?</t>
  </si>
  <si>
    <t>mag agreement ok; HTL high</t>
  </si>
  <si>
    <t>kl sf os??</t>
  </si>
  <si>
    <t>M&lt;4.92</t>
  </si>
  <si>
    <t>M&lt;4.62</t>
  </si>
  <si>
    <t>average of two readings; HTL high?</t>
  </si>
  <si>
    <t>&lt;4.32</t>
  </si>
  <si>
    <t>&lt;4.10</t>
  </si>
  <si>
    <t>&lt;3.81</t>
  </si>
  <si>
    <t>hualalai</t>
  </si>
  <si>
    <t>felt-half hawaii island</t>
  </si>
  <si>
    <t>average of two readings; hvo mag low</t>
  </si>
  <si>
    <t>average of two readings; HTL and hvo mag low</t>
  </si>
  <si>
    <t>felt-all hawaii island</t>
  </si>
  <si>
    <t xml:space="preserve"> average of three readings; mag agreement ok</t>
  </si>
  <si>
    <t>east half hawaii island</t>
  </si>
  <si>
    <t>average of two readings; hvo mag low for felt report</t>
  </si>
  <si>
    <t>kl swr sf deep</t>
  </si>
  <si>
    <t>record missing</t>
  </si>
  <si>
    <t>hilo, pohakuloa, puna, pahala, volcano</t>
  </si>
  <si>
    <t>kl cal deep??</t>
  </si>
  <si>
    <t>VI</t>
  </si>
  <si>
    <t>felt-hawaii, maui, oahu (VI)</t>
  </si>
  <si>
    <t>felt-hilo</t>
  </si>
  <si>
    <t>felt-w coast hawaii island</t>
  </si>
  <si>
    <t>hilo</t>
  </si>
  <si>
    <t>hilea</t>
  </si>
  <si>
    <t>felt-south half hawaii island</t>
  </si>
  <si>
    <t>hvo mag low; HTL high</t>
  </si>
  <si>
    <t>M&lt;4.17</t>
  </si>
  <si>
    <t>hilo, hnp</t>
  </si>
  <si>
    <t>kl sf??</t>
  </si>
  <si>
    <t>east hawaii island</t>
  </si>
  <si>
    <t>M&lt;3.90</t>
  </si>
  <si>
    <t>average of two readings; hvo mag low for felt report?; HTL high</t>
  </si>
  <si>
    <t>hvo mag low for felt report?</t>
  </si>
  <si>
    <t>&lt;4.25</t>
  </si>
  <si>
    <t>&lt;4.07</t>
  </si>
  <si>
    <t>&lt;3.66</t>
  </si>
  <si>
    <t>hnp to hilo</t>
  </si>
  <si>
    <t>average of two readings; m-s mag seems high, hvo mag low for felt report-4.5?</t>
  </si>
  <si>
    <t>M&lt;4.07</t>
  </si>
  <si>
    <t>average of two readings; mag agreement ok</t>
  </si>
  <si>
    <t>ml swr</t>
  </si>
  <si>
    <t xml:space="preserve">V </t>
  </si>
  <si>
    <t>all Hawaii island, Maui, Oahu (V)</t>
  </si>
  <si>
    <t>hvo mag low; missing from catalog?</t>
  </si>
  <si>
    <t>all hawaii island, maui, oahu</t>
  </si>
  <si>
    <t>average of two readings; missing from catalog; HTL high</t>
  </si>
  <si>
    <t>missing from catalog</t>
  </si>
  <si>
    <t>M&lt;4.20</t>
  </si>
  <si>
    <t>M&lt;4.02</t>
  </si>
  <si>
    <t>M&lt;4.37</t>
  </si>
  <si>
    <t>hawaii island</t>
  </si>
  <si>
    <t>average of two readings; hvo mag low?; HTL high</t>
  </si>
  <si>
    <t>missing from catalog; HTL high?</t>
  </si>
  <si>
    <t>kona os</t>
  </si>
  <si>
    <t>&lt;4.02</t>
  </si>
  <si>
    <t>felt-hawaii island, maui</t>
  </si>
  <si>
    <t>felt-all maui</t>
  </si>
  <si>
    <t>felt-hnp, hilo, pahal, waiahinu</t>
  </si>
  <si>
    <t>felt-hilo, pahala, naalehu, waiohinu</t>
  </si>
  <si>
    <t>hnp, kulani, n kona</t>
  </si>
  <si>
    <t>volcano to hilo</t>
  </si>
  <si>
    <t>hvo mag low?</t>
  </si>
  <si>
    <t>felt-hilo, hnp, kapapala</t>
  </si>
  <si>
    <t>kl ler?</t>
  </si>
  <si>
    <t>&lt;4.05</t>
  </si>
  <si>
    <t>&lt;4.17</t>
  </si>
  <si>
    <t>felt-hilo, pahala, kapapala</t>
  </si>
  <si>
    <t>felt-hnp, kapapala, pahala</t>
  </si>
  <si>
    <t>&lt;3.90</t>
  </si>
  <si>
    <t>half hawaii island</t>
  </si>
  <si>
    <t>average of two readings; hvo mag low; htl mag high</t>
  </si>
  <si>
    <t>Time HST</t>
  </si>
  <si>
    <t>Publ depth</t>
  </si>
  <si>
    <t>M M-S EW</t>
  </si>
  <si>
    <t>M M-S NS</t>
  </si>
  <si>
    <t>M other publ</t>
  </si>
  <si>
    <t>M other comp</t>
  </si>
  <si>
    <t>I max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</si>
</sst>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h:mm:ss"/>
    <numFmt numFmtId="166" formatCode="mm/dd/yy"/>
  </numFmts>
  <fonts count="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right" wrapText="1"/>
    </xf>
    <xf numFmtId="2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21" fontId="4" fillId="0" borderId="0" xfId="0" applyNumberFormat="1" applyFont="1" applyAlignment="1">
      <alignment horizontal="right" wrapText="1"/>
    </xf>
    <xf numFmtId="0" fontId="4" fillId="0" borderId="0" xfId="0" applyFont="1" applyAlignment="1">
      <alignment wrapText="1"/>
    </xf>
    <xf numFmtId="165" fontId="4" fillId="0" borderId="0" xfId="0" applyNumberFormat="1" applyFont="1" applyAlignment="1">
      <alignment horizontal="right" wrapText="1"/>
    </xf>
    <xf numFmtId="165" fontId="4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left" wrapText="1"/>
    </xf>
    <xf numFmtId="164" fontId="4" fillId="0" borderId="0" xfId="0" applyNumberFormat="1" applyFont="1" applyAlignment="1">
      <alignment horizontal="left" wrapText="1"/>
    </xf>
    <xf numFmtId="166" fontId="4" fillId="0" borderId="0" xfId="0" applyNumberFormat="1" applyFont="1" applyAlignment="1">
      <alignment horizontal="center" wrapText="1"/>
    </xf>
    <xf numFmtId="166" fontId="4" fillId="0" borderId="0" xfId="0" applyNumberFormat="1" applyFont="1" applyAlignment="1">
      <alignment wrapText="1"/>
    </xf>
    <xf numFmtId="166" fontId="4" fillId="0" borderId="0" xfId="0" applyNumberFormat="1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9"/>
  <sheetViews>
    <sheetView tabSelected="1" workbookViewId="0" topLeftCell="A1">
      <pane xSplit="2355" ySplit="1200" topLeftCell="C2" activePane="bottomRight" state="split"/>
      <selection pane="topLeft" activeCell="A1" sqref="A1"/>
      <selection pane="topRight" activeCell="N1" sqref="N1:N16384"/>
      <selection pane="bottomLeft" activeCell="A1" sqref="A1"/>
      <selection pane="bottomRight" activeCell="C2" sqref="C2"/>
    </sheetView>
  </sheetViews>
  <sheetFormatPr defaultColWidth="9.00390625" defaultRowHeight="12.75"/>
  <cols>
    <col min="1" max="1" width="9.25390625" style="13" customWidth="1"/>
    <col min="2" max="2" width="9.375" style="1" customWidth="1"/>
    <col min="3" max="3" width="4.25390625" style="1" customWidth="1"/>
    <col min="4" max="4" width="4.375" style="1" customWidth="1"/>
    <col min="5" max="5" width="5.00390625" style="1" customWidth="1"/>
    <col min="6" max="6" width="5.25390625" style="1" customWidth="1"/>
    <col min="7" max="7" width="9.625" style="1" customWidth="1"/>
    <col min="8" max="8" width="6.875" style="1" customWidth="1"/>
    <col min="9" max="9" width="8.75390625" style="3" customWidth="1"/>
    <col min="10" max="10" width="8.875" style="1" customWidth="1"/>
    <col min="11" max="12" width="6.375" style="3" customWidth="1"/>
    <col min="13" max="13" width="6.375" style="4" customWidth="1"/>
    <col min="14" max="14" width="6.75390625" style="4" customWidth="1"/>
    <col min="15" max="15" width="8.00390625" style="3" customWidth="1"/>
    <col min="16" max="16" width="5.375" style="4" customWidth="1"/>
    <col min="17" max="17" width="7.625" style="3" customWidth="1"/>
    <col min="18" max="18" width="5.25390625" style="1" customWidth="1"/>
    <col min="19" max="20" width="34.125" style="10" customWidth="1"/>
    <col min="21" max="16384" width="10.75390625" style="1" customWidth="1"/>
  </cols>
  <sheetData>
    <row r="1" spans="1:20" ht="47.25">
      <c r="A1" s="13" t="s">
        <v>0</v>
      </c>
      <c r="B1" s="1" t="s">
        <v>142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143</v>
      </c>
      <c r="I1" s="1" t="s">
        <v>144</v>
      </c>
      <c r="J1" s="1" t="s">
        <v>145</v>
      </c>
      <c r="K1" s="1" t="s">
        <v>6</v>
      </c>
      <c r="L1" s="1" t="s">
        <v>7</v>
      </c>
      <c r="M1" s="2" t="s">
        <v>146</v>
      </c>
      <c r="N1" s="2" t="s">
        <v>147</v>
      </c>
      <c r="O1" s="1" t="s">
        <v>8</v>
      </c>
      <c r="P1" s="2" t="s">
        <v>9</v>
      </c>
      <c r="Q1" s="1" t="s">
        <v>10</v>
      </c>
      <c r="R1" s="1" t="s">
        <v>148</v>
      </c>
      <c r="S1" s="1" t="s">
        <v>11</v>
      </c>
      <c r="T1" s="1" t="s">
        <v>12</v>
      </c>
    </row>
    <row r="2" spans="1:20" ht="15.75">
      <c r="A2" s="14">
        <v>20365</v>
      </c>
      <c r="B2" s="6">
        <v>0.2341203704</v>
      </c>
      <c r="C2" s="7">
        <v>20</v>
      </c>
      <c r="D2" s="7">
        <v>45.3</v>
      </c>
      <c r="E2" s="7">
        <v>155</v>
      </c>
      <c r="F2" s="7">
        <v>40.79</v>
      </c>
      <c r="G2" s="3" t="s">
        <v>13</v>
      </c>
      <c r="H2" s="7">
        <v>12.28</v>
      </c>
      <c r="I2" s="4">
        <v>4.409336958017644</v>
      </c>
      <c r="J2" s="4">
        <v>4.154064452914338</v>
      </c>
      <c r="K2" s="4">
        <v>3.73</v>
      </c>
      <c r="L2" s="4"/>
      <c r="N2" s="4">
        <v>4.6</v>
      </c>
      <c r="O2" s="5" t="s">
        <v>14</v>
      </c>
      <c r="P2" s="4">
        <f aca="true" t="shared" si="0" ref="P2:P21">AVERAGE(I2,J2,N2)</f>
        <v>4.38780047031066</v>
      </c>
      <c r="Q2" s="3" t="s">
        <v>15</v>
      </c>
      <c r="T2" s="11"/>
    </row>
    <row r="3" spans="1:20" ht="31.5">
      <c r="A3" s="14">
        <v>20382</v>
      </c>
      <c r="B3" s="6">
        <v>0.13197916666666668</v>
      </c>
      <c r="C3" s="7"/>
      <c r="D3" s="7"/>
      <c r="E3" s="7"/>
      <c r="F3" s="7"/>
      <c r="G3" s="3" t="s">
        <v>16</v>
      </c>
      <c r="H3" s="7"/>
      <c r="I3" s="4">
        <v>3.06</v>
      </c>
      <c r="J3" s="4">
        <v>3.16</v>
      </c>
      <c r="K3" s="4" t="s">
        <v>17</v>
      </c>
      <c r="L3" s="4"/>
      <c r="O3" s="5"/>
      <c r="P3" s="4">
        <f t="shared" si="0"/>
        <v>3.1100000000000003</v>
      </c>
      <c r="Q3" s="3" t="s">
        <v>18</v>
      </c>
      <c r="S3" s="10" t="s">
        <v>19</v>
      </c>
      <c r="T3" s="11" t="s">
        <v>20</v>
      </c>
    </row>
    <row r="4" spans="1:20" ht="15.75">
      <c r="A4" s="14">
        <v>20403</v>
      </c>
      <c r="B4" s="6">
        <v>0.3075694444</v>
      </c>
      <c r="C4" s="7">
        <v>20</v>
      </c>
      <c r="D4" s="7">
        <v>0.64</v>
      </c>
      <c r="E4" s="7">
        <v>157</v>
      </c>
      <c r="F4" s="7">
        <v>53.9</v>
      </c>
      <c r="G4" s="3" t="s">
        <v>13</v>
      </c>
      <c r="H4" s="7">
        <v>16.32</v>
      </c>
      <c r="I4" s="4" t="s">
        <v>21</v>
      </c>
      <c r="J4" s="4">
        <v>3.6612887072003986</v>
      </c>
      <c r="K4" s="4">
        <v>4.243089986991943</v>
      </c>
      <c r="L4" s="4"/>
      <c r="M4" s="4">
        <v>4.3</v>
      </c>
      <c r="N4" s="4">
        <v>3.8</v>
      </c>
      <c r="O4" s="5" t="s">
        <v>14</v>
      </c>
      <c r="P4" s="4">
        <f t="shared" si="0"/>
        <v>3.730644353600199</v>
      </c>
      <c r="Q4" s="5" t="s">
        <v>14</v>
      </c>
      <c r="T4" s="11"/>
    </row>
    <row r="5" spans="1:20" ht="15.75">
      <c r="A5" s="14">
        <v>20415</v>
      </c>
      <c r="B5" s="6">
        <v>0.7511574074</v>
      </c>
      <c r="C5" s="7">
        <v>20</v>
      </c>
      <c r="D5" s="7">
        <v>19.32</v>
      </c>
      <c r="E5" s="7">
        <v>155</v>
      </c>
      <c r="F5" s="7">
        <v>35.49</v>
      </c>
      <c r="G5" s="3" t="s">
        <v>22</v>
      </c>
      <c r="H5" s="7">
        <v>43.37</v>
      </c>
      <c r="I5" s="4">
        <v>4.134167452480736</v>
      </c>
      <c r="J5" s="4" t="s">
        <v>21</v>
      </c>
      <c r="K5" s="4">
        <v>3.7989700043360184</v>
      </c>
      <c r="L5" s="4"/>
      <c r="N5" s="4">
        <v>4.4</v>
      </c>
      <c r="O5" s="5" t="s">
        <v>14</v>
      </c>
      <c r="P5" s="4">
        <f t="shared" si="0"/>
        <v>4.267083726240369</v>
      </c>
      <c r="Q5" s="3" t="s">
        <v>15</v>
      </c>
      <c r="T5" s="11"/>
    </row>
    <row r="6" spans="1:17" ht="15.75">
      <c r="A6" s="15">
        <v>20452</v>
      </c>
      <c r="B6" s="8">
        <v>0.5517592593</v>
      </c>
      <c r="C6" s="7">
        <v>19</v>
      </c>
      <c r="D6" s="7">
        <v>22.87</v>
      </c>
      <c r="E6" s="7">
        <v>154</v>
      </c>
      <c r="F6" s="7">
        <v>15.13</v>
      </c>
      <c r="G6" s="3" t="s">
        <v>23</v>
      </c>
      <c r="H6" s="7">
        <v>3.53</v>
      </c>
      <c r="I6" s="4"/>
      <c r="J6" s="4"/>
      <c r="K6" s="4" t="s">
        <v>21</v>
      </c>
      <c r="L6" s="4"/>
      <c r="N6" s="4">
        <v>4.1</v>
      </c>
      <c r="O6" s="3" t="s">
        <v>14</v>
      </c>
      <c r="P6" s="4">
        <f t="shared" si="0"/>
        <v>4.1</v>
      </c>
      <c r="Q6" s="5" t="s">
        <v>14</v>
      </c>
    </row>
    <row r="7" spans="1:20" ht="15.75">
      <c r="A7" s="14">
        <v>20471</v>
      </c>
      <c r="B7" s="6">
        <v>0.768599537</v>
      </c>
      <c r="C7" s="7">
        <v>19</v>
      </c>
      <c r="D7" s="7">
        <v>21.02</v>
      </c>
      <c r="E7" s="7">
        <v>155</v>
      </c>
      <c r="F7" s="7">
        <v>47.27</v>
      </c>
      <c r="G7" s="3" t="s">
        <v>24</v>
      </c>
      <c r="H7" s="7">
        <v>7.03</v>
      </c>
      <c r="I7" s="4">
        <v>4.334167452480735</v>
      </c>
      <c r="J7" s="4" t="s">
        <v>21</v>
      </c>
      <c r="K7" s="4">
        <v>3.6979400086720373</v>
      </c>
      <c r="L7" s="4"/>
      <c r="N7" s="4">
        <v>4.7</v>
      </c>
      <c r="O7" s="5" t="s">
        <v>14</v>
      </c>
      <c r="P7" s="4">
        <f t="shared" si="0"/>
        <v>4.517083726240368</v>
      </c>
      <c r="Q7" s="3" t="s">
        <v>15</v>
      </c>
      <c r="T7" s="11"/>
    </row>
    <row r="8" spans="1:20" ht="31.5">
      <c r="A8" s="15">
        <v>20482</v>
      </c>
      <c r="B8" s="8">
        <v>0.3821875</v>
      </c>
      <c r="C8" s="7">
        <v>19</v>
      </c>
      <c r="D8" s="7">
        <v>23.71</v>
      </c>
      <c r="E8" s="7">
        <v>155</v>
      </c>
      <c r="F8" s="7">
        <v>14.73</v>
      </c>
      <c r="G8" s="3" t="s">
        <v>25</v>
      </c>
      <c r="H8" s="7">
        <v>5.06</v>
      </c>
      <c r="I8" s="4" t="s">
        <v>26</v>
      </c>
      <c r="J8" s="4" t="s">
        <v>27</v>
      </c>
      <c r="K8" s="4">
        <v>4.46</v>
      </c>
      <c r="L8" s="4"/>
      <c r="N8" s="4">
        <v>4.2</v>
      </c>
      <c r="O8" s="3" t="s">
        <v>14</v>
      </c>
      <c r="P8" s="4">
        <f t="shared" si="0"/>
        <v>4.2</v>
      </c>
      <c r="Q8" s="5" t="s">
        <v>14</v>
      </c>
      <c r="T8" s="10" t="s">
        <v>28</v>
      </c>
    </row>
    <row r="9" spans="1:17" ht="15.75">
      <c r="A9" s="15">
        <v>20496</v>
      </c>
      <c r="B9" s="8">
        <v>0.6907175926</v>
      </c>
      <c r="C9" s="7">
        <v>19</v>
      </c>
      <c r="D9" s="7">
        <v>20.29</v>
      </c>
      <c r="E9" s="7">
        <v>155</v>
      </c>
      <c r="F9" s="7">
        <v>14.59</v>
      </c>
      <c r="G9" s="3" t="s">
        <v>29</v>
      </c>
      <c r="H9" s="7">
        <v>4.57</v>
      </c>
      <c r="I9" s="4"/>
      <c r="J9" s="4"/>
      <c r="K9" s="4">
        <v>3.81</v>
      </c>
      <c r="L9" s="4"/>
      <c r="N9" s="4">
        <v>4.1</v>
      </c>
      <c r="O9" s="3" t="s">
        <v>14</v>
      </c>
      <c r="P9" s="4">
        <f t="shared" si="0"/>
        <v>4.1</v>
      </c>
      <c r="Q9" s="5" t="s">
        <v>14</v>
      </c>
    </row>
    <row r="10" spans="1:17" ht="15.75">
      <c r="A10" s="15">
        <v>20521</v>
      </c>
      <c r="B10" s="8">
        <v>0.4105439815</v>
      </c>
      <c r="C10" s="7">
        <v>19</v>
      </c>
      <c r="D10" s="7">
        <v>17.16</v>
      </c>
      <c r="E10" s="7">
        <v>154</v>
      </c>
      <c r="F10" s="7">
        <v>26.24</v>
      </c>
      <c r="G10" s="3" t="s">
        <v>30</v>
      </c>
      <c r="H10" s="7">
        <v>7.1</v>
      </c>
      <c r="I10" s="4">
        <v>4.061288707200398</v>
      </c>
      <c r="J10" s="4"/>
      <c r="K10" s="4">
        <v>3.5881512503836435</v>
      </c>
      <c r="L10" s="4"/>
      <c r="N10" s="4">
        <v>4.1</v>
      </c>
      <c r="O10" s="3" t="s">
        <v>14</v>
      </c>
      <c r="P10" s="4">
        <f t="shared" si="0"/>
        <v>4.080644353600199</v>
      </c>
      <c r="Q10" s="3" t="s">
        <v>15</v>
      </c>
    </row>
    <row r="11" spans="1:17" ht="31.5">
      <c r="A11" s="15">
        <v>20536</v>
      </c>
      <c r="B11" s="8">
        <v>0.7451388889</v>
      </c>
      <c r="C11" s="7">
        <v>19</v>
      </c>
      <c r="D11" s="7">
        <v>23.76</v>
      </c>
      <c r="E11" s="7">
        <v>155</v>
      </c>
      <c r="F11" s="7">
        <v>15.57</v>
      </c>
      <c r="G11" s="3" t="s">
        <v>31</v>
      </c>
      <c r="H11" s="7">
        <v>21.63</v>
      </c>
      <c r="I11" s="4"/>
      <c r="J11" s="4"/>
      <c r="K11" s="4">
        <v>3.358970004336018</v>
      </c>
      <c r="L11" s="4"/>
      <c r="N11" s="4">
        <v>4</v>
      </c>
      <c r="O11" s="3" t="s">
        <v>14</v>
      </c>
      <c r="P11" s="4">
        <f t="shared" si="0"/>
        <v>4</v>
      </c>
      <c r="Q11" s="3" t="s">
        <v>14</v>
      </c>
    </row>
    <row r="12" spans="1:20" ht="31.5">
      <c r="A12" s="14">
        <v>20573</v>
      </c>
      <c r="B12" s="6">
        <v>0.2590740741</v>
      </c>
      <c r="C12" s="7">
        <v>19</v>
      </c>
      <c r="D12" s="7">
        <v>40.18</v>
      </c>
      <c r="E12" s="7">
        <v>155</v>
      </c>
      <c r="F12" s="7">
        <v>42.06</v>
      </c>
      <c r="G12" s="3" t="s">
        <v>32</v>
      </c>
      <c r="H12" s="7">
        <v>6.33</v>
      </c>
      <c r="I12" s="4">
        <v>4.033137456816755</v>
      </c>
      <c r="J12" s="4">
        <v>4.033137456816755</v>
      </c>
      <c r="K12" s="4">
        <v>3.2171212547196624</v>
      </c>
      <c r="L12" s="4"/>
      <c r="N12" s="4">
        <v>4.7</v>
      </c>
      <c r="O12" s="5" t="s">
        <v>14</v>
      </c>
      <c r="P12" s="4">
        <f t="shared" si="0"/>
        <v>4.25542497121117</v>
      </c>
      <c r="Q12" s="3" t="s">
        <v>15</v>
      </c>
      <c r="T12" s="11"/>
    </row>
    <row r="13" spans="1:20" ht="31.5">
      <c r="A13" s="14">
        <v>20582</v>
      </c>
      <c r="B13" s="6">
        <v>0.2698958333</v>
      </c>
      <c r="C13" s="7">
        <v>19</v>
      </c>
      <c r="D13" s="7">
        <v>19.95</v>
      </c>
      <c r="E13" s="7">
        <v>155</v>
      </c>
      <c r="F13" s="7">
        <v>18.6</v>
      </c>
      <c r="G13" s="3" t="s">
        <v>31</v>
      </c>
      <c r="H13" s="7">
        <v>26.56</v>
      </c>
      <c r="I13" s="4">
        <v>4.734275694625944</v>
      </c>
      <c r="J13" s="4">
        <v>4.257154439906281</v>
      </c>
      <c r="K13" s="4">
        <v>4.61</v>
      </c>
      <c r="L13" s="4"/>
      <c r="M13" s="4">
        <v>4.5</v>
      </c>
      <c r="N13" s="4">
        <v>4.4</v>
      </c>
      <c r="O13" s="5" t="s">
        <v>14</v>
      </c>
      <c r="P13" s="4">
        <f t="shared" si="0"/>
        <v>4.463810044844075</v>
      </c>
      <c r="Q13" s="3" t="s">
        <v>15</v>
      </c>
      <c r="T13" s="11"/>
    </row>
    <row r="14" spans="1:17" ht="31.5">
      <c r="A14" s="15">
        <v>20586</v>
      </c>
      <c r="B14" s="8">
        <v>0.4709375</v>
      </c>
      <c r="C14" s="7">
        <v>19</v>
      </c>
      <c r="D14" s="7">
        <v>16.5</v>
      </c>
      <c r="E14" s="7">
        <v>155</v>
      </c>
      <c r="F14" s="7">
        <v>24.53</v>
      </c>
      <c r="G14" s="3" t="s">
        <v>31</v>
      </c>
      <c r="H14" s="7">
        <v>24.8</v>
      </c>
      <c r="I14" s="4">
        <v>4.5540644529143375</v>
      </c>
      <c r="J14" s="4">
        <v>4.7581844355702625</v>
      </c>
      <c r="K14" s="4">
        <v>4.563089986991943</v>
      </c>
      <c r="L14" s="4"/>
      <c r="N14" s="4">
        <v>4.3</v>
      </c>
      <c r="O14" s="3" t="s">
        <v>14</v>
      </c>
      <c r="P14" s="4">
        <f t="shared" si="0"/>
        <v>4.537416296161534</v>
      </c>
      <c r="Q14" s="3" t="s">
        <v>15</v>
      </c>
    </row>
    <row r="15" spans="1:20" ht="15.75">
      <c r="A15" s="14">
        <v>20612</v>
      </c>
      <c r="B15" s="6">
        <v>0.5134375</v>
      </c>
      <c r="C15" s="7">
        <v>18</v>
      </c>
      <c r="D15" s="7">
        <v>53.28</v>
      </c>
      <c r="E15" s="7">
        <v>155</v>
      </c>
      <c r="F15" s="7">
        <v>11.8</v>
      </c>
      <c r="G15" s="3" t="s">
        <v>33</v>
      </c>
      <c r="H15" s="7">
        <v>11.17</v>
      </c>
      <c r="I15" s="4" t="s">
        <v>21</v>
      </c>
      <c r="J15" s="4" t="s">
        <v>21</v>
      </c>
      <c r="K15" s="4" t="s">
        <v>21</v>
      </c>
      <c r="L15" s="4"/>
      <c r="M15" s="4">
        <v>4.1</v>
      </c>
      <c r="N15" s="4">
        <v>4.2</v>
      </c>
      <c r="O15" s="5" t="s">
        <v>14</v>
      </c>
      <c r="P15" s="4">
        <f t="shared" si="0"/>
        <v>4.2</v>
      </c>
      <c r="Q15" s="3" t="s">
        <v>14</v>
      </c>
      <c r="T15" s="11"/>
    </row>
    <row r="16" spans="1:20" ht="31.5">
      <c r="A16" s="14">
        <v>20625</v>
      </c>
      <c r="B16" s="6">
        <v>0.5405555556</v>
      </c>
      <c r="C16" s="7">
        <v>19</v>
      </c>
      <c r="D16" s="7">
        <v>22.76</v>
      </c>
      <c r="E16" s="7">
        <v>155</v>
      </c>
      <c r="F16" s="7">
        <v>21.21</v>
      </c>
      <c r="G16" s="3" t="s">
        <v>34</v>
      </c>
      <c r="H16" s="7">
        <v>30.24</v>
      </c>
      <c r="I16" s="4" t="s">
        <v>21</v>
      </c>
      <c r="J16" s="4" t="s">
        <v>21</v>
      </c>
      <c r="K16" s="4" t="s">
        <v>21</v>
      </c>
      <c r="L16" s="4"/>
      <c r="M16" s="4">
        <v>4.5</v>
      </c>
      <c r="N16" s="4">
        <v>4.6</v>
      </c>
      <c r="O16" s="5" t="s">
        <v>14</v>
      </c>
      <c r="P16" s="4">
        <f t="shared" si="0"/>
        <v>4.6</v>
      </c>
      <c r="Q16" s="3" t="s">
        <v>14</v>
      </c>
      <c r="T16" s="11"/>
    </row>
    <row r="17" spans="1:17" ht="47.25">
      <c r="A17" s="15">
        <v>20625</v>
      </c>
      <c r="B17" s="8">
        <v>0.5517361111</v>
      </c>
      <c r="C17" s="7">
        <v>18</v>
      </c>
      <c r="D17" s="7">
        <v>54.85</v>
      </c>
      <c r="E17" s="7">
        <v>155</v>
      </c>
      <c r="F17" s="7">
        <v>45.19</v>
      </c>
      <c r="G17" s="3" t="s">
        <v>35</v>
      </c>
      <c r="H17" s="7">
        <v>6.99</v>
      </c>
      <c r="I17" s="4" t="s">
        <v>36</v>
      </c>
      <c r="J17" s="4" t="s">
        <v>36</v>
      </c>
      <c r="K17" s="4" t="s">
        <v>36</v>
      </c>
      <c r="L17" s="4"/>
      <c r="M17" s="4">
        <v>4.3</v>
      </c>
      <c r="N17" s="4">
        <v>4.6</v>
      </c>
      <c r="O17" s="3" t="s">
        <v>14</v>
      </c>
      <c r="P17" s="4">
        <f t="shared" si="0"/>
        <v>4.6</v>
      </c>
      <c r="Q17" s="5" t="s">
        <v>14</v>
      </c>
    </row>
    <row r="18" spans="1:17" ht="47.25">
      <c r="A18" s="15">
        <v>20626</v>
      </c>
      <c r="B18" s="8">
        <v>0.456087963</v>
      </c>
      <c r="C18" s="7">
        <v>19</v>
      </c>
      <c r="D18" s="7">
        <v>23.41</v>
      </c>
      <c r="E18" s="7">
        <v>155</v>
      </c>
      <c r="F18" s="7">
        <v>17.82</v>
      </c>
      <c r="G18" s="3" t="s">
        <v>37</v>
      </c>
      <c r="H18" s="7">
        <v>0.03</v>
      </c>
      <c r="I18" s="4" t="s">
        <v>36</v>
      </c>
      <c r="J18" s="4" t="s">
        <v>36</v>
      </c>
      <c r="K18" s="4" t="s">
        <v>36</v>
      </c>
      <c r="L18" s="4"/>
      <c r="M18" s="4">
        <v>4.3</v>
      </c>
      <c r="N18" s="4">
        <v>3.8</v>
      </c>
      <c r="O18" s="3" t="s">
        <v>14</v>
      </c>
      <c r="P18" s="4">
        <f t="shared" si="0"/>
        <v>3.8</v>
      </c>
      <c r="Q18" s="5" t="s">
        <v>14</v>
      </c>
    </row>
    <row r="19" spans="1:20" ht="15.75">
      <c r="A19" s="14">
        <v>20670</v>
      </c>
      <c r="B19" s="6">
        <v>0.2312384259</v>
      </c>
      <c r="C19" s="7">
        <v>19</v>
      </c>
      <c r="D19" s="7">
        <v>19.93</v>
      </c>
      <c r="E19" s="7">
        <v>156</v>
      </c>
      <c r="F19" s="7">
        <v>10.66</v>
      </c>
      <c r="G19" s="3" t="s">
        <v>24</v>
      </c>
      <c r="H19" s="7">
        <v>2.21</v>
      </c>
      <c r="I19" s="4" t="s">
        <v>21</v>
      </c>
      <c r="J19" s="4">
        <v>4.082215703297981</v>
      </c>
      <c r="K19" s="4">
        <v>4.33</v>
      </c>
      <c r="L19" s="4"/>
      <c r="N19" s="4">
        <v>4</v>
      </c>
      <c r="O19" s="5" t="s">
        <v>14</v>
      </c>
      <c r="P19" s="4">
        <f t="shared" si="0"/>
        <v>4.041107851648991</v>
      </c>
      <c r="Q19" s="3" t="s">
        <v>15</v>
      </c>
      <c r="T19" s="11"/>
    </row>
    <row r="20" spans="1:20" ht="31.5">
      <c r="A20" s="14">
        <v>20677</v>
      </c>
      <c r="B20" s="6">
        <v>0.0745138889</v>
      </c>
      <c r="C20" s="7">
        <v>19</v>
      </c>
      <c r="D20" s="7">
        <v>54.61</v>
      </c>
      <c r="E20" s="7">
        <v>155</v>
      </c>
      <c r="F20" s="7">
        <v>36.39</v>
      </c>
      <c r="G20" s="3" t="s">
        <v>32</v>
      </c>
      <c r="H20" s="7">
        <v>11.41</v>
      </c>
      <c r="I20" s="4" t="s">
        <v>21</v>
      </c>
      <c r="J20" s="4" t="s">
        <v>21</v>
      </c>
      <c r="K20" s="4" t="s">
        <v>21</v>
      </c>
      <c r="L20" s="4"/>
      <c r="N20" s="4">
        <v>4</v>
      </c>
      <c r="O20" s="5" t="s">
        <v>14</v>
      </c>
      <c r="P20" s="4">
        <f t="shared" si="0"/>
        <v>4</v>
      </c>
      <c r="Q20" s="3" t="s">
        <v>15</v>
      </c>
      <c r="T20" s="11"/>
    </row>
    <row r="21" spans="1:20" ht="15.75">
      <c r="A21" s="14">
        <v>20694</v>
      </c>
      <c r="B21" s="6">
        <v>0.7501736111</v>
      </c>
      <c r="C21" s="7">
        <v>20</v>
      </c>
      <c r="D21" s="7">
        <v>10.68</v>
      </c>
      <c r="E21" s="7">
        <v>156</v>
      </c>
      <c r="F21" s="7">
        <v>39.88</v>
      </c>
      <c r="G21" s="3" t="s">
        <v>13</v>
      </c>
      <c r="H21" s="7">
        <v>6.87</v>
      </c>
      <c r="I21" s="4">
        <v>4.308184435570263</v>
      </c>
      <c r="J21" s="4">
        <v>4.308184435570263</v>
      </c>
      <c r="K21" s="4">
        <v>4.314242509439325</v>
      </c>
      <c r="L21" s="4"/>
      <c r="N21" s="4">
        <v>4</v>
      </c>
      <c r="O21" s="5" t="s">
        <v>14</v>
      </c>
      <c r="P21" s="4">
        <f t="shared" si="0"/>
        <v>4.205456290380176</v>
      </c>
      <c r="Q21" s="3" t="s">
        <v>15</v>
      </c>
      <c r="T21" s="11"/>
    </row>
    <row r="22" spans="1:20" ht="31.5">
      <c r="A22" s="14">
        <v>20709</v>
      </c>
      <c r="B22" s="6">
        <v>0.8159722222</v>
      </c>
      <c r="C22" s="7"/>
      <c r="D22" s="7"/>
      <c r="E22" s="7"/>
      <c r="F22" s="7"/>
      <c r="G22" s="3" t="s">
        <v>16</v>
      </c>
      <c r="H22" s="7"/>
      <c r="I22" s="4" t="s">
        <v>38</v>
      </c>
      <c r="J22" s="4" t="s">
        <v>39</v>
      </c>
      <c r="K22" s="4" t="s">
        <v>40</v>
      </c>
      <c r="L22" s="4"/>
      <c r="M22" s="4" t="s">
        <v>41</v>
      </c>
      <c r="O22" s="5" t="s">
        <v>18</v>
      </c>
      <c r="P22" s="4">
        <v>1.5</v>
      </c>
      <c r="Q22" s="5" t="s">
        <v>18</v>
      </c>
      <c r="S22" s="10" t="s">
        <v>19</v>
      </c>
      <c r="T22" s="11" t="s">
        <v>42</v>
      </c>
    </row>
    <row r="23" spans="1:20" ht="15.75">
      <c r="A23" s="14">
        <v>20715</v>
      </c>
      <c r="B23" s="6">
        <v>0.8337384259</v>
      </c>
      <c r="C23" s="7">
        <v>17</v>
      </c>
      <c r="D23" s="7">
        <v>18.28</v>
      </c>
      <c r="E23" s="7">
        <v>156</v>
      </c>
      <c r="F23" s="7">
        <v>50.33</v>
      </c>
      <c r="G23" s="3" t="s">
        <v>13</v>
      </c>
      <c r="H23" s="7">
        <v>6.93</v>
      </c>
      <c r="I23" s="4">
        <v>4.457154439906281</v>
      </c>
      <c r="J23" s="4">
        <v>4.5540644529143375</v>
      </c>
      <c r="K23" s="4">
        <v>3.1189700043360182</v>
      </c>
      <c r="L23" s="4"/>
      <c r="M23" s="4">
        <v>4.1</v>
      </c>
      <c r="N23" s="4">
        <v>4.2</v>
      </c>
      <c r="O23" s="5" t="s">
        <v>14</v>
      </c>
      <c r="P23" s="4">
        <f aca="true" t="shared" si="1" ref="P23:P39">AVERAGE(I23,J23,N23)</f>
        <v>4.403739630940206</v>
      </c>
      <c r="Q23" s="3" t="s">
        <v>15</v>
      </c>
      <c r="T23" s="11"/>
    </row>
    <row r="24" spans="1:20" ht="31.5">
      <c r="A24" s="14">
        <v>20723</v>
      </c>
      <c r="B24" s="6">
        <v>0.1840277778</v>
      </c>
      <c r="C24" s="7"/>
      <c r="D24" s="7"/>
      <c r="E24" s="7"/>
      <c r="F24" s="7"/>
      <c r="G24" s="3" t="s">
        <v>16</v>
      </c>
      <c r="H24" s="7"/>
      <c r="I24" s="4" t="s">
        <v>43</v>
      </c>
      <c r="J24" s="4">
        <v>2.02</v>
      </c>
      <c r="K24" s="4">
        <v>1.24</v>
      </c>
      <c r="L24" s="4"/>
      <c r="M24" s="4">
        <v>1.2</v>
      </c>
      <c r="O24" s="5" t="s">
        <v>18</v>
      </c>
      <c r="P24" s="4">
        <f t="shared" si="1"/>
        <v>2.02</v>
      </c>
      <c r="Q24" s="3" t="s">
        <v>15</v>
      </c>
      <c r="S24" s="10" t="s">
        <v>19</v>
      </c>
      <c r="T24" s="11" t="s">
        <v>42</v>
      </c>
    </row>
    <row r="25" spans="1:20" ht="15.75">
      <c r="A25" s="14">
        <v>20735</v>
      </c>
      <c r="B25" s="6">
        <v>0.7272569444</v>
      </c>
      <c r="C25" s="7">
        <v>19</v>
      </c>
      <c r="D25" s="7">
        <v>28.36</v>
      </c>
      <c r="E25" s="7">
        <v>155</v>
      </c>
      <c r="F25" s="7">
        <v>24.35</v>
      </c>
      <c r="G25" s="3" t="s">
        <v>44</v>
      </c>
      <c r="H25" s="7">
        <v>12.17</v>
      </c>
      <c r="I25" s="4">
        <v>4.454064452914338</v>
      </c>
      <c r="J25" s="4">
        <v>4.357154439906282</v>
      </c>
      <c r="K25" s="4">
        <v>3.875098040014257</v>
      </c>
      <c r="L25" s="4"/>
      <c r="N25" s="4">
        <v>4.3</v>
      </c>
      <c r="O25" s="5" t="s">
        <v>14</v>
      </c>
      <c r="P25" s="4">
        <f t="shared" si="1"/>
        <v>4.370406297606873</v>
      </c>
      <c r="Q25" s="3" t="s">
        <v>15</v>
      </c>
      <c r="T25" s="11"/>
    </row>
    <row r="26" spans="1:17" ht="31.5">
      <c r="A26" s="15">
        <v>20801</v>
      </c>
      <c r="B26" s="8">
        <v>0.5047685185</v>
      </c>
      <c r="C26" s="7">
        <v>19</v>
      </c>
      <c r="D26" s="7">
        <v>30.25</v>
      </c>
      <c r="E26" s="7">
        <v>155</v>
      </c>
      <c r="F26" s="7">
        <v>13.21</v>
      </c>
      <c r="G26" s="3" t="s">
        <v>45</v>
      </c>
      <c r="H26" s="7">
        <v>1.21</v>
      </c>
      <c r="I26" s="4">
        <v>4.934275694625944</v>
      </c>
      <c r="J26" s="4">
        <v>4.855094448578319</v>
      </c>
      <c r="K26" s="4" t="s">
        <v>21</v>
      </c>
      <c r="L26" s="4"/>
      <c r="M26" s="4">
        <v>4.2</v>
      </c>
      <c r="N26" s="4">
        <v>4</v>
      </c>
      <c r="O26" s="3" t="s">
        <v>14</v>
      </c>
      <c r="P26" s="4">
        <f t="shared" si="1"/>
        <v>4.596456714401421</v>
      </c>
      <c r="Q26" s="3" t="s">
        <v>15</v>
      </c>
    </row>
    <row r="27" spans="1:17" ht="31.5">
      <c r="A27" s="15">
        <v>20801</v>
      </c>
      <c r="B27" s="8">
        <v>0.5057407407</v>
      </c>
      <c r="C27" s="7">
        <v>19</v>
      </c>
      <c r="D27" s="7">
        <v>24.08</v>
      </c>
      <c r="E27" s="7">
        <v>155</v>
      </c>
      <c r="F27" s="7">
        <v>17.32</v>
      </c>
      <c r="G27" s="3" t="s">
        <v>31</v>
      </c>
      <c r="H27" s="7">
        <v>33.46</v>
      </c>
      <c r="I27" s="4">
        <v>5.399162492928594</v>
      </c>
      <c r="J27" s="4">
        <v>5.332215703297981</v>
      </c>
      <c r="K27" s="4" t="s">
        <v>21</v>
      </c>
      <c r="L27" s="4"/>
      <c r="N27" s="4">
        <v>4.3</v>
      </c>
      <c r="O27" s="3" t="s">
        <v>14</v>
      </c>
      <c r="P27" s="4">
        <f t="shared" si="1"/>
        <v>5.010459398742192</v>
      </c>
      <c r="Q27" s="3" t="s">
        <v>15</v>
      </c>
    </row>
    <row r="28" spans="1:17" ht="15.75">
      <c r="A28" s="15">
        <v>20813</v>
      </c>
      <c r="B28" s="8">
        <v>0.1225462963</v>
      </c>
      <c r="C28" s="7">
        <v>19</v>
      </c>
      <c r="D28" s="7">
        <v>12.42</v>
      </c>
      <c r="E28" s="7">
        <v>155</v>
      </c>
      <c r="F28" s="7">
        <v>42.78</v>
      </c>
      <c r="G28" s="3" t="s">
        <v>46</v>
      </c>
      <c r="H28" s="7">
        <v>0.01</v>
      </c>
      <c r="I28" s="4">
        <v>5.332215703297981</v>
      </c>
      <c r="J28" s="4">
        <v>5.1561244442423</v>
      </c>
      <c r="K28" s="4">
        <v>4.851392685158225</v>
      </c>
      <c r="L28" s="4"/>
      <c r="N28" s="4">
        <v>4.6</v>
      </c>
      <c r="O28" s="3" t="s">
        <v>14</v>
      </c>
      <c r="P28" s="4">
        <f t="shared" si="1"/>
        <v>5.029446715846761</v>
      </c>
      <c r="Q28" s="3" t="s">
        <v>15</v>
      </c>
    </row>
    <row r="29" spans="1:20" ht="15.75">
      <c r="A29" s="14">
        <v>20821</v>
      </c>
      <c r="B29" s="6">
        <v>0.8543518518</v>
      </c>
      <c r="C29" s="7">
        <v>21</v>
      </c>
      <c r="D29" s="7">
        <v>9.55</v>
      </c>
      <c r="E29" s="7">
        <v>155</v>
      </c>
      <c r="F29" s="7">
        <v>20.09</v>
      </c>
      <c r="G29" s="3" t="s">
        <v>13</v>
      </c>
      <c r="H29" s="7">
        <v>7.34</v>
      </c>
      <c r="I29" s="4" t="s">
        <v>21</v>
      </c>
      <c r="J29" s="4" t="s">
        <v>21</v>
      </c>
      <c r="K29" s="4" t="s">
        <v>21</v>
      </c>
      <c r="L29" s="4"/>
      <c r="N29" s="4">
        <v>4</v>
      </c>
      <c r="O29" s="5" t="s">
        <v>14</v>
      </c>
      <c r="P29" s="4">
        <f t="shared" si="1"/>
        <v>4</v>
      </c>
      <c r="Q29" s="3" t="s">
        <v>14</v>
      </c>
      <c r="T29" s="11"/>
    </row>
    <row r="30" spans="1:20" ht="15.75">
      <c r="A30" s="14">
        <v>20826</v>
      </c>
      <c r="B30" s="6">
        <v>0.1651273148</v>
      </c>
      <c r="C30" s="7">
        <v>19</v>
      </c>
      <c r="D30" s="7">
        <v>50.12</v>
      </c>
      <c r="E30" s="7">
        <v>156</v>
      </c>
      <c r="F30" s="7">
        <v>25.39</v>
      </c>
      <c r="G30" s="3" t="s">
        <v>13</v>
      </c>
      <c r="H30" s="7">
        <v>6.32</v>
      </c>
      <c r="I30" s="4" t="s">
        <v>21</v>
      </c>
      <c r="J30" s="4" t="s">
        <v>21</v>
      </c>
      <c r="K30" s="4" t="s">
        <v>21</v>
      </c>
      <c r="L30" s="4"/>
      <c r="N30" s="4">
        <v>4.1</v>
      </c>
      <c r="O30" s="5" t="s">
        <v>14</v>
      </c>
      <c r="P30" s="4">
        <f t="shared" si="1"/>
        <v>4.1</v>
      </c>
      <c r="Q30" s="3" t="s">
        <v>14</v>
      </c>
      <c r="T30" s="11"/>
    </row>
    <row r="31" spans="1:20" ht="31.5">
      <c r="A31" s="14">
        <v>20834</v>
      </c>
      <c r="B31" s="6">
        <v>0.0310416667</v>
      </c>
      <c r="C31" s="7">
        <v>19</v>
      </c>
      <c r="D31" s="7">
        <v>54.13</v>
      </c>
      <c r="E31" s="7">
        <v>155</v>
      </c>
      <c r="F31" s="7">
        <v>36.1</v>
      </c>
      <c r="G31" s="3" t="s">
        <v>32</v>
      </c>
      <c r="H31" s="7">
        <v>8.3</v>
      </c>
      <c r="I31" s="4" t="s">
        <v>21</v>
      </c>
      <c r="J31" s="4" t="s">
        <v>21</v>
      </c>
      <c r="K31" s="4" t="s">
        <v>21</v>
      </c>
      <c r="L31" s="4"/>
      <c r="N31" s="4">
        <v>4.2</v>
      </c>
      <c r="O31" s="5" t="s">
        <v>14</v>
      </c>
      <c r="P31" s="4">
        <f t="shared" si="1"/>
        <v>4.2</v>
      </c>
      <c r="Q31" s="3" t="s">
        <v>14</v>
      </c>
      <c r="T31" s="11"/>
    </row>
    <row r="32" spans="1:17" ht="47.25">
      <c r="A32" s="15">
        <v>20840</v>
      </c>
      <c r="B32" s="8">
        <v>0.0691782407</v>
      </c>
      <c r="C32" s="7">
        <v>19</v>
      </c>
      <c r="D32" s="7">
        <v>13.4</v>
      </c>
      <c r="E32" s="7">
        <v>155</v>
      </c>
      <c r="F32" s="7">
        <v>39.69</v>
      </c>
      <c r="G32" s="3" t="s">
        <v>37</v>
      </c>
      <c r="H32" s="7">
        <v>9.99</v>
      </c>
      <c r="I32" s="4" t="s">
        <v>36</v>
      </c>
      <c r="J32" s="4" t="s">
        <v>36</v>
      </c>
      <c r="K32" s="4" t="s">
        <v>36</v>
      </c>
      <c r="L32" s="4"/>
      <c r="N32" s="4">
        <v>4.8</v>
      </c>
      <c r="O32" s="3" t="s">
        <v>14</v>
      </c>
      <c r="P32" s="4">
        <f t="shared" si="1"/>
        <v>4.8</v>
      </c>
      <c r="Q32" s="3" t="s">
        <v>14</v>
      </c>
    </row>
    <row r="33" spans="1:20" ht="15.75">
      <c r="A33" s="14">
        <v>20912</v>
      </c>
      <c r="B33" s="6">
        <v>0.0248611111</v>
      </c>
      <c r="C33" s="7">
        <v>19</v>
      </c>
      <c r="D33" s="7">
        <v>22.94</v>
      </c>
      <c r="E33" s="7">
        <v>155</v>
      </c>
      <c r="F33" s="7">
        <v>32.12</v>
      </c>
      <c r="G33" s="3" t="s">
        <v>47</v>
      </c>
      <c r="H33" s="7">
        <v>3.56</v>
      </c>
      <c r="I33" s="4" t="s">
        <v>21</v>
      </c>
      <c r="J33" s="4">
        <v>4.132215703297981</v>
      </c>
      <c r="K33" s="4">
        <v>3.22</v>
      </c>
      <c r="L33" s="4"/>
      <c r="M33" s="4">
        <v>4.1</v>
      </c>
      <c r="N33" s="4">
        <v>3.5</v>
      </c>
      <c r="O33" s="5" t="s">
        <v>14</v>
      </c>
      <c r="P33" s="4">
        <f t="shared" si="1"/>
        <v>3.8161078516489906</v>
      </c>
      <c r="Q33" s="3" t="s">
        <v>15</v>
      </c>
      <c r="T33" s="11"/>
    </row>
    <row r="34" spans="1:20" ht="31.5">
      <c r="A34" s="15">
        <v>20958</v>
      </c>
      <c r="B34" s="8">
        <v>0.0221064815</v>
      </c>
      <c r="C34" s="7">
        <v>19</v>
      </c>
      <c r="D34" s="7">
        <v>12.07</v>
      </c>
      <c r="E34" s="7">
        <v>155</v>
      </c>
      <c r="F34" s="7">
        <v>23.32</v>
      </c>
      <c r="G34" s="3" t="s">
        <v>31</v>
      </c>
      <c r="H34" s="7">
        <v>39.98</v>
      </c>
      <c r="I34" s="3" t="s">
        <v>48</v>
      </c>
      <c r="J34" s="4" t="s">
        <v>49</v>
      </c>
      <c r="K34" s="4">
        <v>4.65</v>
      </c>
      <c r="L34" s="4"/>
      <c r="N34" s="4">
        <v>4</v>
      </c>
      <c r="O34" s="3" t="s">
        <v>14</v>
      </c>
      <c r="P34" s="4">
        <f t="shared" si="1"/>
        <v>4</v>
      </c>
      <c r="Q34" s="3" t="s">
        <v>14</v>
      </c>
      <c r="T34" s="10" t="s">
        <v>50</v>
      </c>
    </row>
    <row r="35" spans="1:20" ht="15.75">
      <c r="A35" s="14">
        <v>20965</v>
      </c>
      <c r="B35" s="6">
        <v>0.9255208333</v>
      </c>
      <c r="C35" s="7">
        <v>19</v>
      </c>
      <c r="D35" s="7">
        <v>27.09</v>
      </c>
      <c r="E35" s="7">
        <v>155</v>
      </c>
      <c r="F35" s="7">
        <v>27.05</v>
      </c>
      <c r="G35" s="3" t="s">
        <v>44</v>
      </c>
      <c r="H35" s="7">
        <v>6.77</v>
      </c>
      <c r="I35" s="4" t="s">
        <v>21</v>
      </c>
      <c r="J35" s="4">
        <v>3.8821074611527737</v>
      </c>
      <c r="K35" s="4">
        <v>3.64</v>
      </c>
      <c r="L35" s="4"/>
      <c r="M35" s="4">
        <v>4.1</v>
      </c>
      <c r="N35" s="4">
        <v>4.2</v>
      </c>
      <c r="O35" s="5" t="s">
        <v>14</v>
      </c>
      <c r="P35" s="4">
        <f t="shared" si="1"/>
        <v>4.041053730576387</v>
      </c>
      <c r="Q35" s="3" t="s">
        <v>15</v>
      </c>
      <c r="T35" s="11"/>
    </row>
    <row r="36" spans="1:17" ht="31.5">
      <c r="A36" s="15">
        <v>20999</v>
      </c>
      <c r="B36" s="8">
        <v>0.1732638889</v>
      </c>
      <c r="C36" s="7">
        <v>19</v>
      </c>
      <c r="D36" s="7">
        <v>23.6</v>
      </c>
      <c r="E36" s="7">
        <v>155</v>
      </c>
      <c r="F36" s="7">
        <v>15.76</v>
      </c>
      <c r="G36" s="3" t="s">
        <v>31</v>
      </c>
      <c r="H36" s="7">
        <v>28.19</v>
      </c>
      <c r="I36" s="4">
        <v>5.1561244442423</v>
      </c>
      <c r="J36" s="4">
        <v>4.7581844355702625</v>
      </c>
      <c r="K36" s="4">
        <v>4.563089986991943</v>
      </c>
      <c r="L36" s="4"/>
      <c r="M36" s="4">
        <v>4.2</v>
      </c>
      <c r="N36" s="4">
        <v>4.3</v>
      </c>
      <c r="O36" s="3" t="s">
        <v>14</v>
      </c>
      <c r="P36" s="4">
        <f t="shared" si="1"/>
        <v>4.738102959937521</v>
      </c>
      <c r="Q36" s="3" t="s">
        <v>15</v>
      </c>
    </row>
    <row r="37" spans="1:20" ht="31.5">
      <c r="A37" s="15">
        <v>21023</v>
      </c>
      <c r="B37" s="8">
        <v>0.2251736111</v>
      </c>
      <c r="C37" s="7">
        <v>19</v>
      </c>
      <c r="D37" s="7">
        <v>22.56</v>
      </c>
      <c r="E37" s="7">
        <v>155</v>
      </c>
      <c r="F37" s="7">
        <v>16.8</v>
      </c>
      <c r="G37" s="3" t="s">
        <v>31</v>
      </c>
      <c r="H37" s="7">
        <v>26.15</v>
      </c>
      <c r="I37" s="4">
        <v>5.504866565378247</v>
      </c>
      <c r="J37" s="4">
        <v>5.425685319330623</v>
      </c>
      <c r="K37" s="4">
        <v>5.701392685158224</v>
      </c>
      <c r="L37" s="4"/>
      <c r="M37" s="4">
        <v>4.6</v>
      </c>
      <c r="N37" s="4">
        <v>4.2</v>
      </c>
      <c r="O37" s="3" t="s">
        <v>14</v>
      </c>
      <c r="P37" s="4">
        <f t="shared" si="1"/>
        <v>5.043517294902956</v>
      </c>
      <c r="Q37" s="3" t="s">
        <v>15</v>
      </c>
      <c r="T37" s="10" t="s">
        <v>51</v>
      </c>
    </row>
    <row r="38" spans="1:20" ht="31.5">
      <c r="A38" s="15">
        <v>21023</v>
      </c>
      <c r="B38" s="8">
        <v>0.2280439815</v>
      </c>
      <c r="C38" s="7">
        <v>19</v>
      </c>
      <c r="D38" s="7">
        <v>23.6</v>
      </c>
      <c r="E38" s="7">
        <v>155</v>
      </c>
      <c r="F38" s="7">
        <v>17.95</v>
      </c>
      <c r="G38" s="3" t="s">
        <v>31</v>
      </c>
      <c r="H38" s="7">
        <v>23.78</v>
      </c>
      <c r="I38" s="4">
        <v>4.425685319330623</v>
      </c>
      <c r="J38" s="4">
        <v>4.425685319330623</v>
      </c>
      <c r="K38" s="4">
        <v>5.452391689498253</v>
      </c>
      <c r="L38" s="4"/>
      <c r="M38" s="4">
        <v>4.2</v>
      </c>
      <c r="N38" s="4">
        <v>4.4</v>
      </c>
      <c r="O38" s="3" t="s">
        <v>14</v>
      </c>
      <c r="P38" s="4">
        <f t="shared" si="1"/>
        <v>4.417123546220416</v>
      </c>
      <c r="Q38" s="3" t="s">
        <v>15</v>
      </c>
      <c r="T38" s="10" t="s">
        <v>52</v>
      </c>
    </row>
    <row r="39" spans="1:17" ht="31.5">
      <c r="A39" s="15">
        <v>21023</v>
      </c>
      <c r="B39" s="8">
        <v>0.233912037</v>
      </c>
      <c r="C39" s="7">
        <v>19</v>
      </c>
      <c r="D39" s="7">
        <v>24</v>
      </c>
      <c r="E39" s="7">
        <v>155</v>
      </c>
      <c r="F39" s="7">
        <v>17.86</v>
      </c>
      <c r="G39" s="3" t="s">
        <v>31</v>
      </c>
      <c r="H39" s="7">
        <v>35.1</v>
      </c>
      <c r="I39" s="4" t="s">
        <v>21</v>
      </c>
      <c r="J39" s="4"/>
      <c r="K39" s="4">
        <v>4.137121254719662</v>
      </c>
      <c r="L39" s="4"/>
      <c r="N39" s="4">
        <v>3.1</v>
      </c>
      <c r="O39" s="3" t="s">
        <v>14</v>
      </c>
      <c r="P39" s="4">
        <f t="shared" si="1"/>
        <v>3.1</v>
      </c>
      <c r="Q39" s="3" t="s">
        <v>14</v>
      </c>
    </row>
    <row r="40" spans="1:20" ht="31.5">
      <c r="A40" s="15">
        <v>21023</v>
      </c>
      <c r="B40" s="8">
        <v>0.2805555556</v>
      </c>
      <c r="C40" s="7"/>
      <c r="D40" s="7"/>
      <c r="E40" s="7"/>
      <c r="F40" s="7"/>
      <c r="G40" s="3" t="s">
        <v>31</v>
      </c>
      <c r="H40" s="7"/>
      <c r="I40" s="4" t="s">
        <v>21</v>
      </c>
      <c r="J40" s="4"/>
      <c r="K40" s="4">
        <v>3.8641199826559243</v>
      </c>
      <c r="L40" s="4"/>
      <c r="O40" s="3" t="s">
        <v>14</v>
      </c>
      <c r="P40" s="4">
        <v>3.86</v>
      </c>
      <c r="Q40" s="3" t="s">
        <v>18</v>
      </c>
      <c r="T40" s="10" t="s">
        <v>53</v>
      </c>
    </row>
    <row r="41" spans="1:20" ht="31.5">
      <c r="A41" s="14">
        <v>21051</v>
      </c>
      <c r="B41" s="6">
        <v>0.989224537</v>
      </c>
      <c r="C41" s="7">
        <v>20</v>
      </c>
      <c r="D41" s="7">
        <v>26.48</v>
      </c>
      <c r="E41" s="7">
        <v>156</v>
      </c>
      <c r="F41" s="7">
        <v>26.06</v>
      </c>
      <c r="G41" s="3" t="s">
        <v>54</v>
      </c>
      <c r="H41" s="7">
        <v>7</v>
      </c>
      <c r="I41" s="4" t="s">
        <v>21</v>
      </c>
      <c r="J41" s="4">
        <v>3.5321074611527736</v>
      </c>
      <c r="K41" s="4">
        <v>3.13</v>
      </c>
      <c r="L41" s="4"/>
      <c r="M41" s="4">
        <v>4.2</v>
      </c>
      <c r="N41" s="4">
        <v>4.3</v>
      </c>
      <c r="O41" s="5" t="s">
        <v>14</v>
      </c>
      <c r="P41" s="4">
        <f aca="true" t="shared" si="2" ref="P41:P55">AVERAGE(I41,J41,N41)</f>
        <v>3.9160537305763867</v>
      </c>
      <c r="Q41" s="3" t="s">
        <v>15</v>
      </c>
      <c r="T41" s="11"/>
    </row>
    <row r="42" spans="1:20" ht="31.5">
      <c r="A42" s="14">
        <v>21056</v>
      </c>
      <c r="B42" s="6">
        <v>0.3649884259</v>
      </c>
      <c r="C42" s="7">
        <v>19</v>
      </c>
      <c r="D42" s="7">
        <v>49.84</v>
      </c>
      <c r="E42" s="7">
        <v>155</v>
      </c>
      <c r="F42" s="7">
        <v>5.2</v>
      </c>
      <c r="G42" s="3" t="s">
        <v>32</v>
      </c>
      <c r="H42" s="7">
        <v>43.53</v>
      </c>
      <c r="I42" s="4">
        <v>5.257154439906281</v>
      </c>
      <c r="J42" s="4">
        <v>5.070067796549137</v>
      </c>
      <c r="K42" s="4">
        <v>5.253452676486187</v>
      </c>
      <c r="L42" s="4"/>
      <c r="M42" s="4">
        <v>4.5</v>
      </c>
      <c r="N42" s="4">
        <v>4.6</v>
      </c>
      <c r="O42" s="5" t="s">
        <v>14</v>
      </c>
      <c r="P42" s="4">
        <f t="shared" si="2"/>
        <v>4.9757407454851394</v>
      </c>
      <c r="Q42" s="3" t="s">
        <v>15</v>
      </c>
      <c r="T42" s="11"/>
    </row>
    <row r="43" spans="1:20" ht="15.75">
      <c r="A43" s="14">
        <v>21084</v>
      </c>
      <c r="B43" s="6">
        <v>0.7092476852</v>
      </c>
      <c r="C43" s="7">
        <v>18</v>
      </c>
      <c r="D43" s="7">
        <v>20.07</v>
      </c>
      <c r="E43" s="7">
        <v>154</v>
      </c>
      <c r="F43" s="7">
        <v>51.88</v>
      </c>
      <c r="G43" s="3" t="s">
        <v>13</v>
      </c>
      <c r="H43" s="7">
        <v>7</v>
      </c>
      <c r="I43" s="4" t="s">
        <v>21</v>
      </c>
      <c r="J43" s="4" t="s">
        <v>21</v>
      </c>
      <c r="K43" s="4" t="s">
        <v>21</v>
      </c>
      <c r="L43" s="4"/>
      <c r="M43" s="4">
        <v>5.8</v>
      </c>
      <c r="N43" s="4">
        <v>5.6</v>
      </c>
      <c r="O43" s="5" t="s">
        <v>14</v>
      </c>
      <c r="P43" s="4">
        <f t="shared" si="2"/>
        <v>5.6</v>
      </c>
      <c r="Q43" s="5" t="s">
        <v>14</v>
      </c>
      <c r="T43" s="11" t="s">
        <v>55</v>
      </c>
    </row>
    <row r="44" spans="1:20" ht="31.5">
      <c r="A44" s="15">
        <v>21086</v>
      </c>
      <c r="B44" s="8">
        <v>0.8091550926</v>
      </c>
      <c r="C44" s="7">
        <v>19</v>
      </c>
      <c r="D44" s="7">
        <v>26.59</v>
      </c>
      <c r="E44" s="7">
        <v>155</v>
      </c>
      <c r="F44" s="7">
        <v>7.13</v>
      </c>
      <c r="G44" s="3" t="s">
        <v>56</v>
      </c>
      <c r="H44" s="7">
        <v>1.22</v>
      </c>
      <c r="I44" s="4" t="s">
        <v>57</v>
      </c>
      <c r="J44" s="4" t="s">
        <v>57</v>
      </c>
      <c r="K44" s="4" t="s">
        <v>57</v>
      </c>
      <c r="L44" s="4"/>
      <c r="M44" s="4">
        <v>3.8</v>
      </c>
      <c r="N44" s="4">
        <v>4</v>
      </c>
      <c r="O44" s="3" t="s">
        <v>14</v>
      </c>
      <c r="P44" s="4">
        <f t="shared" si="2"/>
        <v>4</v>
      </c>
      <c r="Q44" s="5" t="s">
        <v>14</v>
      </c>
      <c r="T44" s="10" t="s">
        <v>52</v>
      </c>
    </row>
    <row r="45" spans="1:20" ht="47.25">
      <c r="A45" s="15">
        <v>21086</v>
      </c>
      <c r="B45" s="8">
        <v>0.811724537</v>
      </c>
      <c r="C45" s="7">
        <v>19</v>
      </c>
      <c r="D45" s="7">
        <v>17.42</v>
      </c>
      <c r="E45" s="7">
        <v>154</v>
      </c>
      <c r="F45" s="7">
        <v>59.02</v>
      </c>
      <c r="G45" s="3" t="s">
        <v>58</v>
      </c>
      <c r="H45" s="7">
        <v>8.52</v>
      </c>
      <c r="I45" s="4" t="s">
        <v>36</v>
      </c>
      <c r="J45" s="4" t="s">
        <v>36</v>
      </c>
      <c r="K45" s="4" t="s">
        <v>36</v>
      </c>
      <c r="L45" s="4"/>
      <c r="M45" s="4">
        <v>4.5</v>
      </c>
      <c r="N45" s="4">
        <v>4.3</v>
      </c>
      <c r="O45" s="3" t="s">
        <v>14</v>
      </c>
      <c r="P45" s="4">
        <f t="shared" si="2"/>
        <v>4.3</v>
      </c>
      <c r="Q45" s="3" t="s">
        <v>14</v>
      </c>
      <c r="T45" s="10" t="s">
        <v>59</v>
      </c>
    </row>
    <row r="46" spans="1:20" ht="47.25">
      <c r="A46" s="15">
        <v>21086</v>
      </c>
      <c r="B46" s="8">
        <v>0.8537268519</v>
      </c>
      <c r="C46" s="7">
        <v>19</v>
      </c>
      <c r="D46" s="7">
        <v>18.43</v>
      </c>
      <c r="E46" s="7">
        <v>155</v>
      </c>
      <c r="F46" s="7">
        <v>1.43</v>
      </c>
      <c r="G46" s="3" t="s">
        <v>58</v>
      </c>
      <c r="H46" s="7">
        <v>9.18</v>
      </c>
      <c r="I46" s="4" t="s">
        <v>36</v>
      </c>
      <c r="J46" s="4" t="s">
        <v>36</v>
      </c>
      <c r="K46" s="4" t="s">
        <v>36</v>
      </c>
      <c r="L46" s="4"/>
      <c r="N46" s="4">
        <v>4.3</v>
      </c>
      <c r="O46" s="3" t="s">
        <v>14</v>
      </c>
      <c r="P46" s="4">
        <f t="shared" si="2"/>
        <v>4.3</v>
      </c>
      <c r="Q46" s="3" t="s">
        <v>14</v>
      </c>
      <c r="T46" s="10" t="s">
        <v>59</v>
      </c>
    </row>
    <row r="47" spans="1:20" ht="31.5">
      <c r="A47" s="14">
        <v>21144</v>
      </c>
      <c r="B47" s="8">
        <v>0.9740740741</v>
      </c>
      <c r="C47" s="7">
        <v>19</v>
      </c>
      <c r="D47" s="7">
        <v>23.15</v>
      </c>
      <c r="E47" s="7">
        <v>155</v>
      </c>
      <c r="F47" s="7">
        <v>13.29</v>
      </c>
      <c r="G47" s="3" t="s">
        <v>31</v>
      </c>
      <c r="H47" s="7">
        <v>23.84</v>
      </c>
      <c r="I47" s="4" t="s">
        <v>27</v>
      </c>
      <c r="J47" s="4" t="s">
        <v>27</v>
      </c>
      <c r="K47" s="4">
        <v>4.66</v>
      </c>
      <c r="L47" s="4"/>
      <c r="M47" s="4">
        <v>3.8</v>
      </c>
      <c r="N47" s="4">
        <v>4.1</v>
      </c>
      <c r="O47" s="3" t="s">
        <v>14</v>
      </c>
      <c r="P47" s="4">
        <f t="shared" si="2"/>
        <v>4.1</v>
      </c>
      <c r="Q47" s="5" t="s">
        <v>14</v>
      </c>
      <c r="S47" s="10" t="s">
        <v>60</v>
      </c>
      <c r="T47" s="10" t="s">
        <v>28</v>
      </c>
    </row>
    <row r="48" spans="1:20" ht="31.5">
      <c r="A48" s="14">
        <v>21146</v>
      </c>
      <c r="B48" s="8">
        <v>0.7184143518</v>
      </c>
      <c r="C48" s="7">
        <v>19</v>
      </c>
      <c r="D48" s="7">
        <v>23.25</v>
      </c>
      <c r="E48" s="7">
        <v>155</v>
      </c>
      <c r="F48" s="7">
        <v>15.77</v>
      </c>
      <c r="G48" s="3" t="s">
        <v>31</v>
      </c>
      <c r="H48" s="7">
        <v>28.36</v>
      </c>
      <c r="I48" s="4" t="s">
        <v>27</v>
      </c>
      <c r="J48" s="4" t="s">
        <v>27</v>
      </c>
      <c r="K48" s="4">
        <v>4.438151250383643</v>
      </c>
      <c r="L48" s="4"/>
      <c r="M48" s="4">
        <v>3.8</v>
      </c>
      <c r="N48" s="4">
        <v>3.7</v>
      </c>
      <c r="O48" s="3" t="s">
        <v>14</v>
      </c>
      <c r="P48" s="4">
        <f t="shared" si="2"/>
        <v>3.7</v>
      </c>
      <c r="Q48" s="3" t="s">
        <v>14</v>
      </c>
      <c r="S48" s="10" t="s">
        <v>61</v>
      </c>
      <c r="T48" s="10" t="s">
        <v>28</v>
      </c>
    </row>
    <row r="49" spans="1:20" ht="31.5">
      <c r="A49" s="14">
        <v>21148</v>
      </c>
      <c r="B49" s="8">
        <v>0.5597569444</v>
      </c>
      <c r="C49" s="7">
        <v>19</v>
      </c>
      <c r="D49" s="7">
        <v>23.94</v>
      </c>
      <c r="E49" s="7">
        <v>155</v>
      </c>
      <c r="F49" s="7">
        <v>16.59</v>
      </c>
      <c r="G49" s="3" t="s">
        <v>31</v>
      </c>
      <c r="H49" s="7">
        <v>28.68</v>
      </c>
      <c r="I49" s="3" t="s">
        <v>26</v>
      </c>
      <c r="J49" s="4" t="s">
        <v>27</v>
      </c>
      <c r="K49" s="4">
        <v>4.58</v>
      </c>
      <c r="L49" s="4"/>
      <c r="M49" s="4">
        <v>3.7</v>
      </c>
      <c r="N49" s="4">
        <v>4</v>
      </c>
      <c r="O49" s="3" t="s">
        <v>14</v>
      </c>
      <c r="P49" s="4">
        <f t="shared" si="2"/>
        <v>4</v>
      </c>
      <c r="Q49" s="3" t="s">
        <v>14</v>
      </c>
      <c r="S49" s="10" t="s">
        <v>62</v>
      </c>
      <c r="T49" s="10" t="s">
        <v>28</v>
      </c>
    </row>
    <row r="50" spans="1:20" ht="15.75">
      <c r="A50" s="14">
        <v>21150</v>
      </c>
      <c r="B50" s="6">
        <v>0.0642939815</v>
      </c>
      <c r="C50" s="7">
        <v>19</v>
      </c>
      <c r="D50" s="7">
        <v>24.63</v>
      </c>
      <c r="E50" s="7">
        <v>155</v>
      </c>
      <c r="F50" s="7">
        <v>16.97</v>
      </c>
      <c r="G50" s="3" t="s">
        <v>63</v>
      </c>
      <c r="H50" s="7">
        <v>35.31</v>
      </c>
      <c r="I50" s="4">
        <v>3.8623187028643793</v>
      </c>
      <c r="J50" s="4">
        <v>3.8623187028643793</v>
      </c>
      <c r="K50" s="4">
        <v>3.05</v>
      </c>
      <c r="L50" s="4"/>
      <c r="M50" s="4">
        <v>5</v>
      </c>
      <c r="N50" s="4">
        <v>3.5</v>
      </c>
      <c r="O50" s="5" t="s">
        <v>14</v>
      </c>
      <c r="P50" s="4">
        <f t="shared" si="2"/>
        <v>3.741545801909586</v>
      </c>
      <c r="Q50" s="3" t="s">
        <v>15</v>
      </c>
      <c r="S50" s="10" t="s">
        <v>64</v>
      </c>
      <c r="T50" s="11" t="s">
        <v>65</v>
      </c>
    </row>
    <row r="51" spans="1:20" ht="31.5">
      <c r="A51" s="14">
        <v>21155</v>
      </c>
      <c r="B51" s="8">
        <v>0.7902777778</v>
      </c>
      <c r="C51" s="7">
        <v>19</v>
      </c>
      <c r="D51" s="7">
        <v>22.72</v>
      </c>
      <c r="E51" s="7">
        <v>155</v>
      </c>
      <c r="F51" s="7">
        <v>15.64</v>
      </c>
      <c r="G51" s="3" t="s">
        <v>31</v>
      </c>
      <c r="H51" s="7">
        <v>29.42</v>
      </c>
      <c r="I51" s="3" t="s">
        <v>66</v>
      </c>
      <c r="J51" s="4">
        <v>4.3</v>
      </c>
      <c r="K51" s="4">
        <v>4.54</v>
      </c>
      <c r="L51" s="4"/>
      <c r="M51" s="4">
        <v>3.9</v>
      </c>
      <c r="N51" s="4">
        <v>4.2</v>
      </c>
      <c r="O51" s="3" t="s">
        <v>14</v>
      </c>
      <c r="P51" s="4">
        <f t="shared" si="2"/>
        <v>4.25</v>
      </c>
      <c r="Q51" s="3" t="s">
        <v>15</v>
      </c>
      <c r="S51" s="10" t="s">
        <v>67</v>
      </c>
      <c r="T51" s="10" t="s">
        <v>68</v>
      </c>
    </row>
    <row r="52" spans="1:20" ht="31.5">
      <c r="A52" s="14">
        <v>21184</v>
      </c>
      <c r="B52" s="8">
        <v>0.3695601852</v>
      </c>
      <c r="C52" s="7">
        <v>19</v>
      </c>
      <c r="D52" s="7">
        <v>21.76</v>
      </c>
      <c r="E52" s="7">
        <v>155</v>
      </c>
      <c r="F52" s="7">
        <v>14.63</v>
      </c>
      <c r="G52" s="3" t="s">
        <v>31</v>
      </c>
      <c r="H52" s="7">
        <v>27.57</v>
      </c>
      <c r="I52" s="4">
        <v>4.37</v>
      </c>
      <c r="J52" s="4">
        <v>4.37</v>
      </c>
      <c r="K52" s="4">
        <v>4.64</v>
      </c>
      <c r="L52" s="4"/>
      <c r="M52" s="4">
        <v>3.9</v>
      </c>
      <c r="N52" s="4">
        <v>4.2</v>
      </c>
      <c r="O52" s="3" t="s">
        <v>14</v>
      </c>
      <c r="P52" s="4">
        <f t="shared" si="2"/>
        <v>4.3133333333333335</v>
      </c>
      <c r="Q52" s="3" t="s">
        <v>15</v>
      </c>
      <c r="S52" s="10" t="s">
        <v>61</v>
      </c>
      <c r="T52" s="10" t="s">
        <v>69</v>
      </c>
    </row>
    <row r="53" spans="1:20" ht="15.75">
      <c r="A53" s="14">
        <v>21191</v>
      </c>
      <c r="B53" s="8">
        <v>0.12354166666666666</v>
      </c>
      <c r="C53" s="7">
        <v>19</v>
      </c>
      <c r="D53" s="7">
        <v>26.71</v>
      </c>
      <c r="E53" s="7">
        <v>155</v>
      </c>
      <c r="F53" s="7">
        <v>3.38</v>
      </c>
      <c r="G53" s="3" t="s">
        <v>70</v>
      </c>
      <c r="H53" s="7">
        <v>4.3</v>
      </c>
      <c r="I53" s="3" t="s">
        <v>71</v>
      </c>
      <c r="J53" s="4" t="s">
        <v>72</v>
      </c>
      <c r="K53" s="4">
        <v>4.688151250383644</v>
      </c>
      <c r="L53" s="4"/>
      <c r="M53" s="4">
        <v>4</v>
      </c>
      <c r="N53" s="4">
        <v>4.2</v>
      </c>
      <c r="O53" s="3" t="s">
        <v>14</v>
      </c>
      <c r="P53" s="4">
        <f t="shared" si="2"/>
        <v>4.2</v>
      </c>
      <c r="Q53" s="3" t="s">
        <v>14</v>
      </c>
      <c r="S53" s="10" t="s">
        <v>67</v>
      </c>
      <c r="T53" s="11" t="s">
        <v>73</v>
      </c>
    </row>
    <row r="54" spans="1:17" ht="15.75">
      <c r="A54" s="14">
        <v>21225</v>
      </c>
      <c r="B54" s="8">
        <v>0.6672222222222222</v>
      </c>
      <c r="C54" s="7">
        <v>18</v>
      </c>
      <c r="D54" s="7">
        <v>36.17</v>
      </c>
      <c r="E54" s="7">
        <v>154</v>
      </c>
      <c r="F54" s="7">
        <v>57.93</v>
      </c>
      <c r="G54" s="3" t="s">
        <v>70</v>
      </c>
      <c r="H54" s="7">
        <v>4</v>
      </c>
      <c r="I54" s="3" t="s">
        <v>74</v>
      </c>
      <c r="J54" s="4" t="s">
        <v>75</v>
      </c>
      <c r="K54" s="4" t="s">
        <v>76</v>
      </c>
      <c r="L54" s="4"/>
      <c r="M54" s="4">
        <v>4</v>
      </c>
      <c r="N54" s="4">
        <v>4.4</v>
      </c>
      <c r="O54" s="3" t="s">
        <v>14</v>
      </c>
      <c r="P54" s="4">
        <f t="shared" si="2"/>
        <v>4.4</v>
      </c>
      <c r="Q54" s="5" t="s">
        <v>14</v>
      </c>
    </row>
    <row r="55" spans="1:20" ht="15.75">
      <c r="A55" s="14">
        <v>21252</v>
      </c>
      <c r="B55" s="6">
        <v>0.990474537037037</v>
      </c>
      <c r="C55" s="7">
        <v>19</v>
      </c>
      <c r="D55" s="7">
        <v>44.8</v>
      </c>
      <c r="E55" s="7">
        <v>155</v>
      </c>
      <c r="F55" s="7">
        <v>57.99</v>
      </c>
      <c r="G55" s="3" t="s">
        <v>77</v>
      </c>
      <c r="H55" s="7">
        <v>0.01</v>
      </c>
      <c r="I55" s="4" t="s">
        <v>21</v>
      </c>
      <c r="J55" s="4" t="s">
        <v>21</v>
      </c>
      <c r="K55" s="4">
        <v>3.7879400086720376</v>
      </c>
      <c r="L55" s="4"/>
      <c r="N55" s="4">
        <v>4</v>
      </c>
      <c r="O55" s="5" t="s">
        <v>14</v>
      </c>
      <c r="P55" s="4">
        <f t="shared" si="2"/>
        <v>4</v>
      </c>
      <c r="Q55" s="5" t="s">
        <v>14</v>
      </c>
      <c r="S55" s="10" t="s">
        <v>78</v>
      </c>
      <c r="T55" s="11"/>
    </row>
    <row r="56" spans="1:20" ht="47.25">
      <c r="A56" s="14">
        <v>21266</v>
      </c>
      <c r="B56" s="8">
        <v>0.6227662037</v>
      </c>
      <c r="C56" s="7">
        <v>19</v>
      </c>
      <c r="D56" s="7">
        <v>24.69</v>
      </c>
      <c r="E56" s="7">
        <v>155</v>
      </c>
      <c r="F56" s="7">
        <v>16.15</v>
      </c>
      <c r="G56" s="3" t="s">
        <v>31</v>
      </c>
      <c r="H56" s="7">
        <v>28.62</v>
      </c>
      <c r="I56" s="4">
        <v>4.7</v>
      </c>
      <c r="J56" s="4">
        <v>4.82</v>
      </c>
      <c r="K56" s="4" t="s">
        <v>36</v>
      </c>
      <c r="L56" s="4"/>
      <c r="M56" s="4">
        <v>4.4</v>
      </c>
      <c r="N56" s="4">
        <v>3.8</v>
      </c>
      <c r="O56" s="3" t="s">
        <v>14</v>
      </c>
      <c r="P56" s="4">
        <v>4.76</v>
      </c>
      <c r="Q56" s="3" t="s">
        <v>18</v>
      </c>
      <c r="S56" s="10" t="s">
        <v>67</v>
      </c>
      <c r="T56" s="11" t="s">
        <v>79</v>
      </c>
    </row>
    <row r="57" spans="1:20" ht="31.5">
      <c r="A57" s="14">
        <v>21273</v>
      </c>
      <c r="B57" s="8">
        <v>0.7610532407</v>
      </c>
      <c r="C57" s="7">
        <v>19</v>
      </c>
      <c r="D57" s="7">
        <v>25</v>
      </c>
      <c r="E57" s="7">
        <v>155</v>
      </c>
      <c r="F57" s="7">
        <v>16.71</v>
      </c>
      <c r="G57" s="3" t="s">
        <v>31</v>
      </c>
      <c r="H57" s="7">
        <v>29.22</v>
      </c>
      <c r="I57" s="4">
        <v>5.357154439906282</v>
      </c>
      <c r="J57" s="4">
        <v>5.26</v>
      </c>
      <c r="K57" s="4">
        <v>4.69</v>
      </c>
      <c r="L57" s="4"/>
      <c r="M57" s="4">
        <v>4.5</v>
      </c>
      <c r="N57" s="4">
        <v>4.4</v>
      </c>
      <c r="O57" s="3" t="s">
        <v>14</v>
      </c>
      <c r="P57" s="4">
        <v>5.31</v>
      </c>
      <c r="Q57" s="3" t="s">
        <v>18</v>
      </c>
      <c r="S57" s="10" t="s">
        <v>67</v>
      </c>
      <c r="T57" s="11" t="s">
        <v>80</v>
      </c>
    </row>
    <row r="58" spans="1:20" ht="15.75">
      <c r="A58" s="14">
        <v>21280</v>
      </c>
      <c r="B58" s="8">
        <v>0.7347685185185185</v>
      </c>
      <c r="C58" s="7">
        <v>19</v>
      </c>
      <c r="D58" s="7">
        <v>21.33</v>
      </c>
      <c r="E58" s="7">
        <v>155</v>
      </c>
      <c r="F58" s="7">
        <v>2.83</v>
      </c>
      <c r="G58" s="3" t="s">
        <v>58</v>
      </c>
      <c r="H58" s="7">
        <v>0.01</v>
      </c>
      <c r="I58" s="4" t="s">
        <v>21</v>
      </c>
      <c r="J58" s="4"/>
      <c r="K58" s="4" t="s">
        <v>21</v>
      </c>
      <c r="L58" s="4"/>
      <c r="M58" s="4">
        <v>3.8</v>
      </c>
      <c r="N58" s="4">
        <v>3.7</v>
      </c>
      <c r="O58" s="3" t="s">
        <v>14</v>
      </c>
      <c r="P58" s="4">
        <f>AVERAGE(I58,J58,N58)</f>
        <v>3.7</v>
      </c>
      <c r="Q58" s="3" t="s">
        <v>14</v>
      </c>
      <c r="T58" s="11" t="s">
        <v>52</v>
      </c>
    </row>
    <row r="59" spans="1:20" ht="15.75">
      <c r="A59" s="14">
        <v>21298</v>
      </c>
      <c r="B59" s="6">
        <v>0.1283564815</v>
      </c>
      <c r="C59" s="7">
        <v>19</v>
      </c>
      <c r="D59" s="7">
        <v>22.38</v>
      </c>
      <c r="E59" s="7">
        <v>155</v>
      </c>
      <c r="F59" s="7">
        <v>27.53</v>
      </c>
      <c r="G59" s="3" t="s">
        <v>44</v>
      </c>
      <c r="H59" s="7">
        <v>10.61</v>
      </c>
      <c r="I59" s="4" t="s">
        <v>21</v>
      </c>
      <c r="J59" s="4" t="s">
        <v>21</v>
      </c>
      <c r="K59" s="4" t="s">
        <v>21</v>
      </c>
      <c r="L59" s="4"/>
      <c r="M59" s="4">
        <v>4</v>
      </c>
      <c r="N59" s="4">
        <v>4.2</v>
      </c>
      <c r="O59" s="5" t="s">
        <v>14</v>
      </c>
      <c r="P59" s="4">
        <f>AVERAGE(I59,J59,N59)</f>
        <v>4.2</v>
      </c>
      <c r="Q59" s="3" t="s">
        <v>14</v>
      </c>
      <c r="S59" s="10" t="s">
        <v>81</v>
      </c>
      <c r="T59" s="11"/>
    </row>
    <row r="60" spans="1:20" ht="31.5">
      <c r="A60" s="14">
        <v>21314</v>
      </c>
      <c r="B60" s="8">
        <v>0.2472800926</v>
      </c>
      <c r="C60" s="7">
        <v>19</v>
      </c>
      <c r="D60" s="7">
        <v>25</v>
      </c>
      <c r="E60" s="7">
        <v>155</v>
      </c>
      <c r="F60" s="7">
        <v>14.7</v>
      </c>
      <c r="G60" s="3" t="s">
        <v>31</v>
      </c>
      <c r="H60" s="7">
        <v>29.74</v>
      </c>
      <c r="I60" s="4">
        <v>4.67</v>
      </c>
      <c r="J60" s="4">
        <v>4.57</v>
      </c>
      <c r="K60" s="4">
        <v>4.65</v>
      </c>
      <c r="L60" s="4"/>
      <c r="M60" s="4">
        <v>4.3</v>
      </c>
      <c r="N60" s="4">
        <v>4.4</v>
      </c>
      <c r="O60" s="3" t="s">
        <v>14</v>
      </c>
      <c r="P60" s="4">
        <f>AVERAGE(I60,J60,N60)</f>
        <v>4.546666666666667</v>
      </c>
      <c r="Q60" s="3" t="s">
        <v>15</v>
      </c>
      <c r="S60" s="10" t="s">
        <v>67</v>
      </c>
      <c r="T60" s="11" t="s">
        <v>82</v>
      </c>
    </row>
    <row r="61" spans="1:20" ht="31.5">
      <c r="A61" s="14">
        <v>21315</v>
      </c>
      <c r="B61" s="8">
        <v>0.27597222222222223</v>
      </c>
      <c r="C61" s="7">
        <v>19</v>
      </c>
      <c r="D61" s="7">
        <v>24.17</v>
      </c>
      <c r="E61" s="7">
        <v>155</v>
      </c>
      <c r="F61" s="7">
        <v>15.73</v>
      </c>
      <c r="G61" s="3" t="s">
        <v>31</v>
      </c>
      <c r="H61" s="7">
        <v>26.41</v>
      </c>
      <c r="I61" s="3" t="s">
        <v>27</v>
      </c>
      <c r="J61" s="4" t="s">
        <v>27</v>
      </c>
      <c r="K61" s="4">
        <v>4.258970004336018</v>
      </c>
      <c r="L61" s="4"/>
      <c r="N61" s="4">
        <v>3.7</v>
      </c>
      <c r="O61" s="3" t="s">
        <v>14</v>
      </c>
      <c r="P61" s="4">
        <v>3.98</v>
      </c>
      <c r="Q61" s="3" t="s">
        <v>15</v>
      </c>
      <c r="S61" s="10" t="s">
        <v>83</v>
      </c>
      <c r="T61" s="10" t="s">
        <v>84</v>
      </c>
    </row>
    <row r="62" spans="1:19" ht="31.5">
      <c r="A62" s="14">
        <v>21327</v>
      </c>
      <c r="B62" s="8">
        <v>0.9570601852</v>
      </c>
      <c r="C62" s="7">
        <v>19</v>
      </c>
      <c r="D62" s="7">
        <v>17.36</v>
      </c>
      <c r="E62" s="7">
        <v>155</v>
      </c>
      <c r="F62" s="7">
        <v>19.37</v>
      </c>
      <c r="G62" s="3" t="s">
        <v>85</v>
      </c>
      <c r="H62" s="7">
        <v>45.92</v>
      </c>
      <c r="I62" s="4" t="s">
        <v>21</v>
      </c>
      <c r="J62" s="4"/>
      <c r="K62" s="4" t="s">
        <v>21</v>
      </c>
      <c r="L62" s="4"/>
      <c r="M62" s="4">
        <v>3.7</v>
      </c>
      <c r="N62" s="4">
        <v>3.6</v>
      </c>
      <c r="O62" s="3" t="s">
        <v>14</v>
      </c>
      <c r="P62" s="4">
        <f aca="true" t="shared" si="3" ref="P62:P77">AVERAGE(I62,J62,N62)</f>
        <v>3.6</v>
      </c>
      <c r="Q62" s="3" t="s">
        <v>14</v>
      </c>
      <c r="S62" s="10" t="s">
        <v>67</v>
      </c>
    </row>
    <row r="63" spans="1:20" ht="63">
      <c r="A63" s="14">
        <v>21339</v>
      </c>
      <c r="B63" s="8">
        <v>0.9828935185185186</v>
      </c>
      <c r="C63" s="7">
        <v>19</v>
      </c>
      <c r="D63" s="7">
        <v>16.63</v>
      </c>
      <c r="E63" s="7">
        <v>155</v>
      </c>
      <c r="F63" s="7">
        <v>13.57</v>
      </c>
      <c r="G63" s="3" t="s">
        <v>29</v>
      </c>
      <c r="H63" s="7">
        <v>9.95</v>
      </c>
      <c r="I63" s="4" t="s">
        <v>86</v>
      </c>
      <c r="J63" s="4" t="s">
        <v>86</v>
      </c>
      <c r="K63" s="4" t="s">
        <v>86</v>
      </c>
      <c r="L63" s="4"/>
      <c r="N63" s="4">
        <v>3.9</v>
      </c>
      <c r="O63" s="3" t="s">
        <v>14</v>
      </c>
      <c r="P63" s="4">
        <f t="shared" si="3"/>
        <v>3.9</v>
      </c>
      <c r="Q63" s="3" t="s">
        <v>14</v>
      </c>
      <c r="S63" s="10" t="s">
        <v>87</v>
      </c>
      <c r="T63" s="11"/>
    </row>
    <row r="64" spans="1:20" ht="63">
      <c r="A64" s="14">
        <v>21348</v>
      </c>
      <c r="B64" s="8">
        <v>0.6908912037037037</v>
      </c>
      <c r="C64" s="7">
        <v>19</v>
      </c>
      <c r="D64" s="7">
        <v>31.34</v>
      </c>
      <c r="E64" s="7">
        <v>155</v>
      </c>
      <c r="F64" s="7">
        <v>39.24</v>
      </c>
      <c r="G64" s="3" t="s">
        <v>88</v>
      </c>
      <c r="H64" s="7">
        <v>29.78</v>
      </c>
      <c r="I64" s="4" t="s">
        <v>86</v>
      </c>
      <c r="J64" s="4" t="s">
        <v>86</v>
      </c>
      <c r="K64" s="4" t="s">
        <v>86</v>
      </c>
      <c r="L64" s="4"/>
      <c r="N64" s="4">
        <v>4.3</v>
      </c>
      <c r="O64" s="3" t="s">
        <v>14</v>
      </c>
      <c r="P64" s="4">
        <f t="shared" si="3"/>
        <v>4.3</v>
      </c>
      <c r="Q64" s="3" t="s">
        <v>14</v>
      </c>
      <c r="S64" s="10" t="s">
        <v>67</v>
      </c>
      <c r="T64" s="11"/>
    </row>
    <row r="65" spans="1:20" ht="63">
      <c r="A65" s="14">
        <v>21362</v>
      </c>
      <c r="B65" s="6">
        <v>0.768912037</v>
      </c>
      <c r="C65" s="7">
        <v>19</v>
      </c>
      <c r="D65" s="7">
        <v>23.89</v>
      </c>
      <c r="E65" s="7">
        <v>155</v>
      </c>
      <c r="F65" s="7">
        <v>27.1</v>
      </c>
      <c r="G65" s="3" t="s">
        <v>44</v>
      </c>
      <c r="H65" s="7">
        <v>10.18</v>
      </c>
      <c r="I65" s="4" t="s">
        <v>86</v>
      </c>
      <c r="J65" s="4" t="s">
        <v>86</v>
      </c>
      <c r="K65" s="4" t="s">
        <v>86</v>
      </c>
      <c r="L65" s="4"/>
      <c r="M65" s="4">
        <v>6.1</v>
      </c>
      <c r="N65" s="4">
        <v>6.1</v>
      </c>
      <c r="O65" s="5" t="s">
        <v>14</v>
      </c>
      <c r="P65" s="4">
        <f t="shared" si="3"/>
        <v>6.1</v>
      </c>
      <c r="Q65" s="3" t="s">
        <v>14</v>
      </c>
      <c r="R65" s="1" t="s">
        <v>89</v>
      </c>
      <c r="S65" s="10" t="s">
        <v>90</v>
      </c>
      <c r="T65" s="11"/>
    </row>
    <row r="66" spans="1:20" ht="63">
      <c r="A66" s="14">
        <v>21363</v>
      </c>
      <c r="B66" s="6">
        <v>0.1506597222</v>
      </c>
      <c r="C66" s="7">
        <v>19</v>
      </c>
      <c r="D66" s="7">
        <v>26.47</v>
      </c>
      <c r="E66" s="7">
        <v>155</v>
      </c>
      <c r="F66" s="7">
        <v>26.66</v>
      </c>
      <c r="G66" s="3" t="s">
        <v>44</v>
      </c>
      <c r="H66" s="7">
        <v>3.34</v>
      </c>
      <c r="I66" s="4" t="s">
        <v>86</v>
      </c>
      <c r="J66" s="4" t="s">
        <v>86</v>
      </c>
      <c r="K66" s="4" t="s">
        <v>86</v>
      </c>
      <c r="L66" s="4"/>
      <c r="M66" s="4">
        <v>3.7</v>
      </c>
      <c r="N66" s="4">
        <v>3.8</v>
      </c>
      <c r="O66" s="5" t="s">
        <v>14</v>
      </c>
      <c r="P66" s="4">
        <f t="shared" si="3"/>
        <v>3.8</v>
      </c>
      <c r="Q66" s="3" t="s">
        <v>14</v>
      </c>
      <c r="S66" s="10" t="s">
        <v>91</v>
      </c>
      <c r="T66" s="11"/>
    </row>
    <row r="67" spans="1:20" ht="31.5">
      <c r="A67" s="14">
        <v>21379</v>
      </c>
      <c r="B67" s="6">
        <v>0.3179282407407407</v>
      </c>
      <c r="C67" s="7">
        <v>19</v>
      </c>
      <c r="D67" s="7">
        <v>44.1</v>
      </c>
      <c r="E67" s="7">
        <v>155</v>
      </c>
      <c r="F67" s="7">
        <v>35.12</v>
      </c>
      <c r="G67" s="3" t="s">
        <v>32</v>
      </c>
      <c r="H67" s="7">
        <v>11.3</v>
      </c>
      <c r="I67" s="4" t="s">
        <v>21</v>
      </c>
      <c r="J67" s="4" t="s">
        <v>21</v>
      </c>
      <c r="K67" s="4">
        <v>4.2550612633917</v>
      </c>
      <c r="L67" s="4"/>
      <c r="M67" s="4">
        <v>4</v>
      </c>
      <c r="N67" s="4">
        <v>3.9</v>
      </c>
      <c r="O67" s="5" t="s">
        <v>14</v>
      </c>
      <c r="P67" s="4">
        <f t="shared" si="3"/>
        <v>3.9</v>
      </c>
      <c r="Q67" s="3" t="s">
        <v>14</v>
      </c>
      <c r="S67" s="10" t="s">
        <v>81</v>
      </c>
      <c r="T67" s="11"/>
    </row>
    <row r="68" spans="1:20" ht="15.75">
      <c r="A68" s="14">
        <v>21388</v>
      </c>
      <c r="B68" s="6">
        <v>0.9949189815</v>
      </c>
      <c r="C68" s="7">
        <v>19</v>
      </c>
      <c r="D68" s="7">
        <v>21.96</v>
      </c>
      <c r="E68" s="7">
        <v>156</v>
      </c>
      <c r="F68" s="7">
        <v>4.49</v>
      </c>
      <c r="G68" s="3" t="s">
        <v>24</v>
      </c>
      <c r="H68" s="7">
        <v>1.45</v>
      </c>
      <c r="I68" s="4" t="s">
        <v>21</v>
      </c>
      <c r="J68" s="4" t="s">
        <v>21</v>
      </c>
      <c r="K68" s="4" t="s">
        <v>21</v>
      </c>
      <c r="L68" s="4"/>
      <c r="M68" s="4">
        <v>4.5</v>
      </c>
      <c r="N68" s="4">
        <v>3.8</v>
      </c>
      <c r="O68" s="5" t="s">
        <v>14</v>
      </c>
      <c r="P68" s="4">
        <f t="shared" si="3"/>
        <v>3.8</v>
      </c>
      <c r="Q68" s="3" t="s">
        <v>14</v>
      </c>
      <c r="S68" s="10" t="s">
        <v>92</v>
      </c>
      <c r="T68" s="11"/>
    </row>
    <row r="69" spans="1:17" ht="15.75">
      <c r="A69" s="15">
        <v>21389</v>
      </c>
      <c r="B69" s="6">
        <v>0.7418402777777778</v>
      </c>
      <c r="C69" s="7">
        <v>19</v>
      </c>
      <c r="D69" s="7">
        <v>31.43</v>
      </c>
      <c r="E69" s="7">
        <v>155</v>
      </c>
      <c r="F69" s="7">
        <v>56.88</v>
      </c>
      <c r="G69" s="3" t="s">
        <v>24</v>
      </c>
      <c r="H69" s="7">
        <v>0.05</v>
      </c>
      <c r="I69" s="4">
        <v>4.2092287158724355</v>
      </c>
      <c r="J69" s="4">
        <v>3.6985640646109603</v>
      </c>
      <c r="K69" s="4">
        <v>4.3</v>
      </c>
      <c r="L69" s="4"/>
      <c r="M69" s="4">
        <v>4.9</v>
      </c>
      <c r="N69" s="4">
        <v>4.7</v>
      </c>
      <c r="O69" s="5" t="s">
        <v>14</v>
      </c>
      <c r="P69" s="4">
        <f t="shared" si="3"/>
        <v>4.202597593494466</v>
      </c>
      <c r="Q69" s="3" t="s">
        <v>15</v>
      </c>
    </row>
    <row r="70" spans="1:20" ht="15.75">
      <c r="A70" s="14">
        <v>21396</v>
      </c>
      <c r="B70" s="8">
        <v>0.1418518519</v>
      </c>
      <c r="C70" s="7">
        <v>19</v>
      </c>
      <c r="D70" s="7">
        <v>18.79</v>
      </c>
      <c r="E70" s="7">
        <v>155</v>
      </c>
      <c r="F70" s="7">
        <v>2.87</v>
      </c>
      <c r="G70" s="3" t="s">
        <v>29</v>
      </c>
      <c r="H70" s="7">
        <v>7.87</v>
      </c>
      <c r="I70" s="4"/>
      <c r="J70" s="4"/>
      <c r="K70" s="4" t="s">
        <v>21</v>
      </c>
      <c r="L70" s="4"/>
      <c r="M70" s="4">
        <v>3.7</v>
      </c>
      <c r="N70" s="4">
        <v>4.1</v>
      </c>
      <c r="O70" s="3" t="s">
        <v>14</v>
      </c>
      <c r="P70" s="4">
        <f t="shared" si="3"/>
        <v>4.1</v>
      </c>
      <c r="Q70" s="3" t="s">
        <v>14</v>
      </c>
      <c r="S70" s="10" t="s">
        <v>93</v>
      </c>
      <c r="T70" s="11"/>
    </row>
    <row r="71" spans="1:20" ht="15.75">
      <c r="A71" s="14">
        <v>21413</v>
      </c>
      <c r="B71" s="6">
        <v>0.9792476851851851</v>
      </c>
      <c r="C71" s="7">
        <v>19</v>
      </c>
      <c r="D71" s="7">
        <v>11.83</v>
      </c>
      <c r="E71" s="7">
        <v>155</v>
      </c>
      <c r="F71" s="7">
        <v>36.31</v>
      </c>
      <c r="G71" s="3" t="s">
        <v>94</v>
      </c>
      <c r="H71" s="7">
        <v>9.12</v>
      </c>
      <c r="I71" s="4" t="s">
        <v>21</v>
      </c>
      <c r="J71" s="4" t="s">
        <v>21</v>
      </c>
      <c r="K71" s="4">
        <v>3.500448921378274</v>
      </c>
      <c r="L71" s="4"/>
      <c r="N71" s="4">
        <v>4</v>
      </c>
      <c r="O71" s="5" t="s">
        <v>14</v>
      </c>
      <c r="P71" s="4">
        <f t="shared" si="3"/>
        <v>4</v>
      </c>
      <c r="Q71" s="3" t="s">
        <v>14</v>
      </c>
      <c r="S71" s="10" t="s">
        <v>95</v>
      </c>
      <c r="T71" s="11"/>
    </row>
    <row r="72" spans="1:20" ht="15.75">
      <c r="A72" s="14">
        <v>21414</v>
      </c>
      <c r="B72" s="8">
        <v>0.7074421296296296</v>
      </c>
      <c r="C72" s="7">
        <v>19</v>
      </c>
      <c r="D72" s="7">
        <v>16.81</v>
      </c>
      <c r="E72" s="7">
        <v>155</v>
      </c>
      <c r="F72" s="7">
        <v>12.41</v>
      </c>
      <c r="G72" s="3" t="s">
        <v>29</v>
      </c>
      <c r="H72" s="7">
        <v>10.45</v>
      </c>
      <c r="I72" s="4">
        <v>4.852806574050286</v>
      </c>
      <c r="J72" s="4">
        <v>4.597534068946979</v>
      </c>
      <c r="K72" s="4">
        <v>5.207158031342219</v>
      </c>
      <c r="L72" s="4"/>
      <c r="M72" s="4">
        <v>4.6</v>
      </c>
      <c r="N72" s="4">
        <v>4.5</v>
      </c>
      <c r="O72" s="3" t="s">
        <v>14</v>
      </c>
      <c r="P72" s="4">
        <f t="shared" si="3"/>
        <v>4.650113547665755</v>
      </c>
      <c r="Q72" s="3" t="s">
        <v>15</v>
      </c>
      <c r="S72" s="10" t="s">
        <v>67</v>
      </c>
      <c r="T72" s="11" t="s">
        <v>96</v>
      </c>
    </row>
    <row r="73" spans="1:20" ht="15.75">
      <c r="A73" s="14">
        <v>21435</v>
      </c>
      <c r="B73" s="8">
        <v>0.16592592592592592</v>
      </c>
      <c r="C73" s="7">
        <v>18</v>
      </c>
      <c r="D73" s="7">
        <v>50.51</v>
      </c>
      <c r="E73" s="7">
        <v>154</v>
      </c>
      <c r="F73" s="7">
        <v>58.56</v>
      </c>
      <c r="G73" s="3" t="s">
        <v>35</v>
      </c>
      <c r="H73" s="7">
        <v>16.31</v>
      </c>
      <c r="I73" s="4" t="s">
        <v>97</v>
      </c>
      <c r="J73" s="4" t="s">
        <v>97</v>
      </c>
      <c r="K73" s="4">
        <v>4.78</v>
      </c>
      <c r="L73" s="4"/>
      <c r="M73" s="4">
        <v>4.1</v>
      </c>
      <c r="N73" s="4">
        <v>4.4</v>
      </c>
      <c r="O73" s="3" t="s">
        <v>14</v>
      </c>
      <c r="P73" s="4">
        <f t="shared" si="3"/>
        <v>4.4</v>
      </c>
      <c r="Q73" s="3" t="s">
        <v>14</v>
      </c>
      <c r="S73" s="10" t="s">
        <v>98</v>
      </c>
      <c r="T73" s="11" t="s">
        <v>28</v>
      </c>
    </row>
    <row r="74" spans="1:19" ht="15.75">
      <c r="A74" s="14">
        <v>21437</v>
      </c>
      <c r="B74" s="8">
        <v>0.7994907407407408</v>
      </c>
      <c r="C74" s="7">
        <v>19</v>
      </c>
      <c r="D74" s="7">
        <v>18.79</v>
      </c>
      <c r="E74" s="7">
        <v>155</v>
      </c>
      <c r="F74" s="7">
        <v>12.83</v>
      </c>
      <c r="G74" s="3" t="s">
        <v>99</v>
      </c>
      <c r="H74" s="7">
        <v>32.02</v>
      </c>
      <c r="I74" s="4"/>
      <c r="J74" s="4"/>
      <c r="K74" s="4" t="s">
        <v>21</v>
      </c>
      <c r="L74" s="4"/>
      <c r="M74" s="4">
        <v>3.6</v>
      </c>
      <c r="N74" s="4">
        <v>3.9</v>
      </c>
      <c r="O74" s="3" t="s">
        <v>14</v>
      </c>
      <c r="P74" s="4">
        <f t="shared" si="3"/>
        <v>3.9</v>
      </c>
      <c r="Q74" s="3" t="s">
        <v>14</v>
      </c>
      <c r="S74" s="10" t="s">
        <v>100</v>
      </c>
    </row>
    <row r="75" spans="1:20" ht="31.5">
      <c r="A75" s="14">
        <v>21438</v>
      </c>
      <c r="B75" s="8">
        <v>0.3075231481</v>
      </c>
      <c r="C75" s="7">
        <v>19</v>
      </c>
      <c r="D75" s="7">
        <v>27.87</v>
      </c>
      <c r="E75" s="7">
        <v>155</v>
      </c>
      <c r="F75" s="7">
        <v>13.44</v>
      </c>
      <c r="G75" s="3" t="s">
        <v>45</v>
      </c>
      <c r="H75" s="7">
        <v>23.27</v>
      </c>
      <c r="I75" s="3" t="s">
        <v>101</v>
      </c>
      <c r="J75" s="4" t="s">
        <v>27</v>
      </c>
      <c r="K75" s="4">
        <v>4.4050980400142565</v>
      </c>
      <c r="L75" s="4"/>
      <c r="M75" s="4">
        <v>3.7</v>
      </c>
      <c r="N75" s="4">
        <v>3.8</v>
      </c>
      <c r="O75" s="3" t="s">
        <v>14</v>
      </c>
      <c r="P75" s="4">
        <f t="shared" si="3"/>
        <v>3.8</v>
      </c>
      <c r="Q75" s="3" t="s">
        <v>14</v>
      </c>
      <c r="S75" s="10" t="s">
        <v>67</v>
      </c>
      <c r="T75" s="10" t="s">
        <v>102</v>
      </c>
    </row>
    <row r="76" spans="1:20" ht="31.5">
      <c r="A76" s="14">
        <v>21438</v>
      </c>
      <c r="B76" s="8">
        <v>0.3093518518518518</v>
      </c>
      <c r="C76" s="7">
        <v>19</v>
      </c>
      <c r="D76" s="7">
        <v>28.82</v>
      </c>
      <c r="E76" s="7">
        <v>155</v>
      </c>
      <c r="F76" s="7">
        <v>13.21</v>
      </c>
      <c r="G76" s="3" t="s">
        <v>45</v>
      </c>
      <c r="H76" s="7">
        <v>22.47</v>
      </c>
      <c r="J76" s="7"/>
      <c r="K76" s="4">
        <v>4.04</v>
      </c>
      <c r="L76" s="4"/>
      <c r="M76" s="4">
        <v>3.6</v>
      </c>
      <c r="N76" s="4">
        <v>3.7</v>
      </c>
      <c r="O76" s="3" t="s">
        <v>14</v>
      </c>
      <c r="P76" s="4">
        <f t="shared" si="3"/>
        <v>3.7</v>
      </c>
      <c r="Q76" s="3" t="s">
        <v>14</v>
      </c>
      <c r="S76" s="10" t="s">
        <v>67</v>
      </c>
      <c r="T76" s="10" t="s">
        <v>103</v>
      </c>
    </row>
    <row r="77" spans="1:20" ht="15.75">
      <c r="A77" s="14">
        <v>21510</v>
      </c>
      <c r="B77" s="8">
        <v>0.184837963</v>
      </c>
      <c r="C77" s="7">
        <v>19</v>
      </c>
      <c r="D77" s="7">
        <v>20.75</v>
      </c>
      <c r="E77" s="7">
        <v>155</v>
      </c>
      <c r="F77" s="7">
        <v>4.58</v>
      </c>
      <c r="G77" s="3" t="s">
        <v>29</v>
      </c>
      <c r="H77" s="7">
        <v>0.01</v>
      </c>
      <c r="I77" s="4" t="s">
        <v>104</v>
      </c>
      <c r="J77" s="4" t="s">
        <v>105</v>
      </c>
      <c r="K77" s="4" t="s">
        <v>106</v>
      </c>
      <c r="L77" s="4"/>
      <c r="M77" s="4">
        <v>3.9</v>
      </c>
      <c r="N77" s="4">
        <v>4.2</v>
      </c>
      <c r="O77" s="3" t="s">
        <v>14</v>
      </c>
      <c r="P77" s="4">
        <f t="shared" si="3"/>
        <v>4.2</v>
      </c>
      <c r="Q77" s="3" t="s">
        <v>14</v>
      </c>
      <c r="T77" s="11" t="s">
        <v>52</v>
      </c>
    </row>
    <row r="78" spans="1:20" ht="47.25">
      <c r="A78" s="14">
        <v>21510</v>
      </c>
      <c r="B78" s="8">
        <v>0.2210763888888889</v>
      </c>
      <c r="C78" s="7">
        <v>19</v>
      </c>
      <c r="D78" s="7">
        <v>20.99</v>
      </c>
      <c r="E78" s="7">
        <v>155</v>
      </c>
      <c r="F78" s="7">
        <v>2.94</v>
      </c>
      <c r="G78" s="3" t="s">
        <v>29</v>
      </c>
      <c r="H78" s="7">
        <v>0.47</v>
      </c>
      <c r="I78" s="4">
        <v>5.06</v>
      </c>
      <c r="J78" s="4">
        <v>5.07</v>
      </c>
      <c r="K78" s="4">
        <v>4.65</v>
      </c>
      <c r="L78" s="4"/>
      <c r="M78" s="4">
        <v>4.1</v>
      </c>
      <c r="N78" s="4">
        <v>4.3</v>
      </c>
      <c r="O78" s="3" t="s">
        <v>14</v>
      </c>
      <c r="P78" s="4">
        <v>5.06</v>
      </c>
      <c r="Q78" s="5" t="s">
        <v>18</v>
      </c>
      <c r="S78" s="10" t="s">
        <v>107</v>
      </c>
      <c r="T78" s="11" t="s">
        <v>108</v>
      </c>
    </row>
    <row r="79" spans="1:20" ht="31.5">
      <c r="A79" s="14">
        <v>21531</v>
      </c>
      <c r="B79" s="8">
        <v>0.9002199074</v>
      </c>
      <c r="C79" s="7">
        <v>19</v>
      </c>
      <c r="D79" s="7">
        <v>21.74</v>
      </c>
      <c r="E79" s="7">
        <v>155</v>
      </c>
      <c r="F79" s="7">
        <v>14.95</v>
      </c>
      <c r="G79" s="3" t="s">
        <v>31</v>
      </c>
      <c r="H79" s="7">
        <v>26.71</v>
      </c>
      <c r="I79" s="4">
        <v>4.54</v>
      </c>
      <c r="J79" s="4">
        <v>4.51</v>
      </c>
      <c r="K79" s="4">
        <v>5.02</v>
      </c>
      <c r="L79" s="4"/>
      <c r="M79" s="4">
        <v>3.7</v>
      </c>
      <c r="N79" s="4">
        <v>4.2</v>
      </c>
      <c r="O79" s="3" t="s">
        <v>14</v>
      </c>
      <c r="P79" s="4">
        <f>AVERAGE(I79,J79,N79)</f>
        <v>4.416666666666667</v>
      </c>
      <c r="Q79" s="5" t="s">
        <v>15</v>
      </c>
      <c r="S79" s="10" t="s">
        <v>67</v>
      </c>
      <c r="T79" s="11" t="s">
        <v>79</v>
      </c>
    </row>
    <row r="80" spans="1:20" ht="31.5">
      <c r="A80" s="14">
        <v>21546</v>
      </c>
      <c r="B80" s="8">
        <v>0.0459490741</v>
      </c>
      <c r="C80" s="7">
        <v>19</v>
      </c>
      <c r="D80" s="7">
        <v>19.41</v>
      </c>
      <c r="E80" s="7">
        <v>155</v>
      </c>
      <c r="F80" s="7">
        <v>1.36</v>
      </c>
      <c r="G80" s="3" t="s">
        <v>29</v>
      </c>
      <c r="H80" s="7">
        <v>9.42</v>
      </c>
      <c r="I80" s="3" t="s">
        <v>109</v>
      </c>
      <c r="J80" s="4" t="s">
        <v>97</v>
      </c>
      <c r="K80" s="4">
        <v>4.37</v>
      </c>
      <c r="L80" s="4"/>
      <c r="N80" s="4">
        <v>4.1</v>
      </c>
      <c r="O80" s="3" t="s">
        <v>14</v>
      </c>
      <c r="P80" s="4">
        <f>AVERAGE(I80,J80,N80)</f>
        <v>4.1</v>
      </c>
      <c r="Q80" s="3" t="s">
        <v>14</v>
      </c>
      <c r="S80" s="10" t="s">
        <v>83</v>
      </c>
      <c r="T80" s="11" t="s">
        <v>110</v>
      </c>
    </row>
    <row r="81" spans="1:20" ht="15.75">
      <c r="A81" s="14">
        <v>21548</v>
      </c>
      <c r="B81" s="6">
        <v>0.7411921296</v>
      </c>
      <c r="C81" s="7">
        <v>19</v>
      </c>
      <c r="D81" s="7">
        <v>10.09</v>
      </c>
      <c r="E81" s="7">
        <v>155</v>
      </c>
      <c r="F81" s="7">
        <v>33.64</v>
      </c>
      <c r="G81" s="3" t="s">
        <v>111</v>
      </c>
      <c r="H81" s="7">
        <v>0.02</v>
      </c>
      <c r="I81" s="4" t="s">
        <v>21</v>
      </c>
      <c r="J81" s="4" t="s">
        <v>21</v>
      </c>
      <c r="K81" s="4">
        <v>3.43</v>
      </c>
      <c r="L81" s="4"/>
      <c r="M81" s="4">
        <v>4</v>
      </c>
      <c r="N81" s="4">
        <v>4.1</v>
      </c>
      <c r="O81" s="5" t="s">
        <v>14</v>
      </c>
      <c r="P81" s="4">
        <f>AVERAGE(I81,J81,N81)</f>
        <v>4.1</v>
      </c>
      <c r="Q81" s="3" t="s">
        <v>14</v>
      </c>
      <c r="S81" s="10" t="s">
        <v>78</v>
      </c>
      <c r="T81" s="11"/>
    </row>
    <row r="82" spans="1:20" ht="31.5">
      <c r="A82" s="14">
        <v>21557</v>
      </c>
      <c r="B82" s="9">
        <v>0.4020833333</v>
      </c>
      <c r="C82" s="7"/>
      <c r="D82" s="7"/>
      <c r="E82" s="7"/>
      <c r="F82" s="7"/>
      <c r="G82" s="3" t="s">
        <v>31</v>
      </c>
      <c r="H82" s="7"/>
      <c r="I82" s="4">
        <v>5.232215703297982</v>
      </c>
      <c r="J82" s="4">
        <v>5.299162492928595</v>
      </c>
      <c r="K82" s="4"/>
      <c r="L82" s="4"/>
      <c r="M82" s="4">
        <v>4.6</v>
      </c>
      <c r="N82" s="4">
        <v>4.5</v>
      </c>
      <c r="O82" s="3" t="s">
        <v>14</v>
      </c>
      <c r="P82" s="4">
        <v>5.26</v>
      </c>
      <c r="Q82" s="3" t="s">
        <v>18</v>
      </c>
      <c r="R82" s="1" t="s">
        <v>112</v>
      </c>
      <c r="S82" s="10" t="s">
        <v>113</v>
      </c>
      <c r="T82" s="11" t="s">
        <v>114</v>
      </c>
    </row>
    <row r="83" spans="1:20" ht="31.5">
      <c r="A83" s="14">
        <v>21557</v>
      </c>
      <c r="B83" s="9">
        <v>0.4026041667</v>
      </c>
      <c r="C83" s="7">
        <v>19</v>
      </c>
      <c r="D83" s="7">
        <v>22.88</v>
      </c>
      <c r="E83" s="7">
        <v>155</v>
      </c>
      <c r="F83" s="7">
        <v>12.93</v>
      </c>
      <c r="G83" s="3" t="s">
        <v>31</v>
      </c>
      <c r="H83" s="7">
        <v>31.56</v>
      </c>
      <c r="I83" s="4">
        <v>5.33</v>
      </c>
      <c r="J83" s="4">
        <v>5.29</v>
      </c>
      <c r="K83" s="4">
        <v>5.417332496431268</v>
      </c>
      <c r="L83" s="4"/>
      <c r="M83" s="4">
        <v>4.3</v>
      </c>
      <c r="N83" s="4">
        <v>4.5</v>
      </c>
      <c r="O83" s="3" t="s">
        <v>14</v>
      </c>
      <c r="P83" s="4">
        <v>5.31</v>
      </c>
      <c r="Q83" s="3" t="s">
        <v>18</v>
      </c>
      <c r="S83" s="10" t="s">
        <v>115</v>
      </c>
      <c r="T83" s="11" t="s">
        <v>79</v>
      </c>
    </row>
    <row r="84" spans="1:20" ht="31.5">
      <c r="A84" s="14">
        <v>21557</v>
      </c>
      <c r="B84" s="9">
        <v>0.4194444444</v>
      </c>
      <c r="C84" s="7"/>
      <c r="D84" s="7"/>
      <c r="E84" s="7"/>
      <c r="F84" s="7"/>
      <c r="G84" s="3" t="s">
        <v>31</v>
      </c>
      <c r="H84" s="7"/>
      <c r="I84" s="4">
        <v>4.2</v>
      </c>
      <c r="J84" s="4">
        <v>4.2</v>
      </c>
      <c r="K84" s="4">
        <v>4.48</v>
      </c>
      <c r="L84" s="4"/>
      <c r="O84" s="3" t="s">
        <v>14</v>
      </c>
      <c r="P84" s="4">
        <f>AVERAGE(I84,J84,N84)</f>
        <v>4.2</v>
      </c>
      <c r="Q84" s="3" t="s">
        <v>18</v>
      </c>
      <c r="T84" s="11" t="s">
        <v>116</v>
      </c>
    </row>
    <row r="85" spans="1:20" ht="31.5">
      <c r="A85" s="14">
        <v>21557</v>
      </c>
      <c r="B85" s="9">
        <v>0.6527777778</v>
      </c>
      <c r="C85" s="7"/>
      <c r="D85" s="7"/>
      <c r="E85" s="7"/>
      <c r="F85" s="7"/>
      <c r="G85" s="3" t="s">
        <v>31</v>
      </c>
      <c r="H85" s="7"/>
      <c r="I85" s="4" t="s">
        <v>21</v>
      </c>
      <c r="J85" s="4"/>
      <c r="K85" s="4">
        <v>3.56</v>
      </c>
      <c r="L85" s="4"/>
      <c r="O85" s="3" t="s">
        <v>14</v>
      </c>
      <c r="P85" s="4">
        <v>3.56</v>
      </c>
      <c r="Q85" s="3" t="s">
        <v>18</v>
      </c>
      <c r="T85" s="11" t="s">
        <v>117</v>
      </c>
    </row>
    <row r="86" spans="1:20" ht="31.5">
      <c r="A86" s="14">
        <v>21557</v>
      </c>
      <c r="B86" s="9">
        <v>0.6535416667</v>
      </c>
      <c r="C86" s="7">
        <v>19</v>
      </c>
      <c r="D86" s="7">
        <v>31.22</v>
      </c>
      <c r="E86" s="7">
        <v>155</v>
      </c>
      <c r="F86" s="7">
        <v>22.74</v>
      </c>
      <c r="G86" s="3" t="s">
        <v>31</v>
      </c>
      <c r="H86" s="7">
        <v>0.01</v>
      </c>
      <c r="I86" s="4">
        <v>4.52</v>
      </c>
      <c r="J86" s="4">
        <v>4.46</v>
      </c>
      <c r="K86" s="4">
        <v>4.88</v>
      </c>
      <c r="L86" s="4"/>
      <c r="M86" s="4">
        <v>4.2</v>
      </c>
      <c r="N86" s="4">
        <v>4</v>
      </c>
      <c r="O86" s="3" t="s">
        <v>14</v>
      </c>
      <c r="P86" s="4">
        <f>AVERAGE(I86,J86,N86)</f>
        <v>4.326666666666667</v>
      </c>
      <c r="Q86" s="3" t="s">
        <v>15</v>
      </c>
      <c r="S86" s="10" t="s">
        <v>67</v>
      </c>
      <c r="T86" s="11" t="s">
        <v>79</v>
      </c>
    </row>
    <row r="87" spans="1:20" ht="31.5">
      <c r="A87" s="14">
        <v>21557</v>
      </c>
      <c r="B87" s="9">
        <v>0.6564120370370371</v>
      </c>
      <c r="C87" s="7">
        <v>19</v>
      </c>
      <c r="D87" s="7">
        <v>22.51</v>
      </c>
      <c r="E87" s="7">
        <v>155</v>
      </c>
      <c r="F87" s="7">
        <v>12.47</v>
      </c>
      <c r="G87" s="3" t="s">
        <v>31</v>
      </c>
      <c r="H87" s="7">
        <v>38.59</v>
      </c>
      <c r="I87" s="4" t="s">
        <v>118</v>
      </c>
      <c r="J87" s="4" t="s">
        <v>119</v>
      </c>
      <c r="K87" s="4">
        <v>4.258970004336018</v>
      </c>
      <c r="L87" s="4"/>
      <c r="M87" s="4">
        <v>3.4</v>
      </c>
      <c r="N87" s="4">
        <v>3.6</v>
      </c>
      <c r="O87" s="3" t="s">
        <v>14</v>
      </c>
      <c r="P87" s="4">
        <v>3.93</v>
      </c>
      <c r="Q87" s="3" t="s">
        <v>15</v>
      </c>
      <c r="T87" s="11" t="s">
        <v>28</v>
      </c>
    </row>
    <row r="88" spans="1:20" ht="31.5">
      <c r="A88" s="14">
        <v>21558</v>
      </c>
      <c r="B88" s="9">
        <v>0.1919444444</v>
      </c>
      <c r="C88" s="7">
        <v>19</v>
      </c>
      <c r="D88" s="7">
        <v>21.41</v>
      </c>
      <c r="E88" s="7">
        <v>155</v>
      </c>
      <c r="F88" s="7">
        <v>4.36</v>
      </c>
      <c r="G88" s="3" t="s">
        <v>31</v>
      </c>
      <c r="H88" s="7">
        <v>7</v>
      </c>
      <c r="I88" s="3" t="s">
        <v>120</v>
      </c>
      <c r="J88" s="4" t="s">
        <v>27</v>
      </c>
      <c r="K88" s="4">
        <v>4.55</v>
      </c>
      <c r="L88" s="4"/>
      <c r="M88" s="4">
        <v>3.2</v>
      </c>
      <c r="N88" s="4">
        <v>3.6</v>
      </c>
      <c r="O88" s="3" t="s">
        <v>14</v>
      </c>
      <c r="P88" s="4">
        <v>4.07</v>
      </c>
      <c r="Q88" s="3" t="s">
        <v>15</v>
      </c>
      <c r="S88" s="10" t="s">
        <v>121</v>
      </c>
      <c r="T88" s="11" t="s">
        <v>122</v>
      </c>
    </row>
    <row r="89" spans="1:20" ht="31.5">
      <c r="A89" s="14">
        <v>21558</v>
      </c>
      <c r="B89" s="9">
        <v>0.2215277778</v>
      </c>
      <c r="C89" s="7"/>
      <c r="D89" s="7"/>
      <c r="E89" s="7"/>
      <c r="F89" s="7"/>
      <c r="G89" s="3" t="s">
        <v>31</v>
      </c>
      <c r="H89" s="7"/>
      <c r="J89" s="4"/>
      <c r="K89" s="4">
        <v>3.861029995663981</v>
      </c>
      <c r="L89" s="4"/>
      <c r="O89" s="3" t="s">
        <v>14</v>
      </c>
      <c r="P89" s="4">
        <v>3.86</v>
      </c>
      <c r="Q89" s="3" t="s">
        <v>18</v>
      </c>
      <c r="T89" s="11" t="s">
        <v>123</v>
      </c>
    </row>
    <row r="90" spans="1:20" ht="31.5">
      <c r="A90" s="14">
        <v>21558</v>
      </c>
      <c r="B90" s="9">
        <v>0.3910763889</v>
      </c>
      <c r="C90" s="7"/>
      <c r="D90" s="7"/>
      <c r="E90" s="7"/>
      <c r="F90" s="7"/>
      <c r="G90" s="3" t="s">
        <v>31</v>
      </c>
      <c r="H90" s="7"/>
      <c r="I90" s="4" t="s">
        <v>21</v>
      </c>
      <c r="J90" s="4"/>
      <c r="K90" s="4">
        <v>4.213212513775344</v>
      </c>
      <c r="L90" s="4"/>
      <c r="O90" s="3" t="s">
        <v>14</v>
      </c>
      <c r="P90" s="4">
        <v>4.21</v>
      </c>
      <c r="Q90" s="3" t="s">
        <v>18</v>
      </c>
      <c r="T90" s="11" t="s">
        <v>123</v>
      </c>
    </row>
    <row r="91" spans="1:20" ht="15.75">
      <c r="A91" s="14">
        <v>21597</v>
      </c>
      <c r="B91" s="6">
        <v>0.38039351851851855</v>
      </c>
      <c r="C91" s="7">
        <v>19</v>
      </c>
      <c r="D91" s="7">
        <v>45.76</v>
      </c>
      <c r="E91" s="7">
        <v>156</v>
      </c>
      <c r="F91" s="7">
        <v>43.95</v>
      </c>
      <c r="G91" s="3" t="s">
        <v>124</v>
      </c>
      <c r="H91" s="7">
        <v>12.08</v>
      </c>
      <c r="I91" s="4" t="s">
        <v>21</v>
      </c>
      <c r="J91" s="4" t="s">
        <v>21</v>
      </c>
      <c r="K91" s="4">
        <v>4.329181246047625</v>
      </c>
      <c r="L91" s="4"/>
      <c r="N91" s="4">
        <v>4.1</v>
      </c>
      <c r="O91" s="5" t="s">
        <v>14</v>
      </c>
      <c r="P91" s="4">
        <f aca="true" t="shared" si="4" ref="P91:P109">AVERAGE(I91,J91,N91)</f>
        <v>4.1</v>
      </c>
      <c r="Q91" s="3" t="s">
        <v>14</v>
      </c>
      <c r="T91" s="11"/>
    </row>
    <row r="92" spans="1:20" ht="31.5">
      <c r="A92" s="14">
        <v>21632</v>
      </c>
      <c r="B92" s="6">
        <v>0.9387962963</v>
      </c>
      <c r="C92" s="7">
        <v>19</v>
      </c>
      <c r="D92" s="7">
        <v>49.86</v>
      </c>
      <c r="E92" s="7">
        <v>155</v>
      </c>
      <c r="F92" s="7">
        <v>34.7</v>
      </c>
      <c r="G92" s="3" t="s">
        <v>32</v>
      </c>
      <c r="H92" s="7">
        <v>24.81</v>
      </c>
      <c r="I92" s="4" t="s">
        <v>125</v>
      </c>
      <c r="J92" s="4">
        <v>4.02</v>
      </c>
      <c r="K92" s="4">
        <v>4.64</v>
      </c>
      <c r="L92" s="4"/>
      <c r="M92" s="4">
        <v>4.5</v>
      </c>
      <c r="N92" s="4">
        <v>4.3</v>
      </c>
      <c r="O92" s="5" t="s">
        <v>14</v>
      </c>
      <c r="P92" s="4">
        <f t="shared" si="4"/>
        <v>4.16</v>
      </c>
      <c r="Q92" s="3" t="s">
        <v>15</v>
      </c>
      <c r="S92" s="10" t="s">
        <v>126</v>
      </c>
      <c r="T92" s="11" t="s">
        <v>50</v>
      </c>
    </row>
    <row r="93" spans="1:20" ht="15.75">
      <c r="A93" s="14">
        <v>21633</v>
      </c>
      <c r="B93" s="6">
        <v>0.3045717593</v>
      </c>
      <c r="C93" s="7">
        <v>20</v>
      </c>
      <c r="D93" s="7">
        <v>34.71</v>
      </c>
      <c r="E93" s="7">
        <v>156</v>
      </c>
      <c r="F93" s="7">
        <v>24.79</v>
      </c>
      <c r="G93" s="3" t="s">
        <v>63</v>
      </c>
      <c r="H93" s="7">
        <v>3.55</v>
      </c>
      <c r="I93" s="4" t="s">
        <v>21</v>
      </c>
      <c r="J93" s="4" t="s">
        <v>21</v>
      </c>
      <c r="K93" s="4">
        <v>3.8351499783199063</v>
      </c>
      <c r="L93" s="4"/>
      <c r="N93" s="4">
        <v>3.9</v>
      </c>
      <c r="O93" s="5" t="s">
        <v>14</v>
      </c>
      <c r="P93" s="4">
        <f t="shared" si="4"/>
        <v>3.9</v>
      </c>
      <c r="Q93" s="3" t="s">
        <v>14</v>
      </c>
      <c r="S93" s="10" t="s">
        <v>127</v>
      </c>
      <c r="T93" s="11"/>
    </row>
    <row r="94" spans="1:20" ht="15.75">
      <c r="A94" s="14">
        <v>21688</v>
      </c>
      <c r="B94" s="6">
        <v>0.0982175926</v>
      </c>
      <c r="C94" s="7">
        <v>19</v>
      </c>
      <c r="D94" s="7">
        <v>12.06</v>
      </c>
      <c r="E94" s="7">
        <v>155</v>
      </c>
      <c r="F94" s="7">
        <v>30.19</v>
      </c>
      <c r="G94" s="3" t="s">
        <v>94</v>
      </c>
      <c r="H94" s="7">
        <v>8.43</v>
      </c>
      <c r="I94" s="4" t="s">
        <v>21</v>
      </c>
      <c r="J94" s="4" t="s">
        <v>21</v>
      </c>
      <c r="K94" s="4" t="s">
        <v>21</v>
      </c>
      <c r="L94" s="4"/>
      <c r="M94" s="4">
        <v>3.9</v>
      </c>
      <c r="N94" s="4">
        <v>4.1</v>
      </c>
      <c r="O94" s="5" t="s">
        <v>14</v>
      </c>
      <c r="P94" s="4">
        <f t="shared" si="4"/>
        <v>4.1</v>
      </c>
      <c r="Q94" s="3" t="s">
        <v>14</v>
      </c>
      <c r="S94" s="10" t="s">
        <v>128</v>
      </c>
      <c r="T94" s="11"/>
    </row>
    <row r="95" spans="1:20" ht="15.75">
      <c r="A95" s="14">
        <v>21706</v>
      </c>
      <c r="B95" s="6">
        <v>0.9344791667</v>
      </c>
      <c r="C95" s="7">
        <v>19</v>
      </c>
      <c r="D95" s="7">
        <v>7.73</v>
      </c>
      <c r="E95" s="7">
        <v>155</v>
      </c>
      <c r="F95" s="7">
        <v>37.55</v>
      </c>
      <c r="G95" s="3" t="s">
        <v>94</v>
      </c>
      <c r="H95" s="7">
        <v>19.46</v>
      </c>
      <c r="I95" s="4" t="s">
        <v>21</v>
      </c>
      <c r="J95" s="4"/>
      <c r="K95" s="4">
        <v>3.7471212547196626</v>
      </c>
      <c r="L95" s="4"/>
      <c r="M95" s="4">
        <v>4.2</v>
      </c>
      <c r="N95" s="4">
        <v>4.3</v>
      </c>
      <c r="O95" s="5" t="s">
        <v>14</v>
      </c>
      <c r="P95" s="4">
        <f t="shared" si="4"/>
        <v>4.3</v>
      </c>
      <c r="Q95" s="3" t="s">
        <v>14</v>
      </c>
      <c r="S95" s="10" t="s">
        <v>129</v>
      </c>
      <c r="T95" s="11"/>
    </row>
    <row r="96" spans="1:20" ht="31.5">
      <c r="A96" s="14">
        <v>21714</v>
      </c>
      <c r="B96" s="9">
        <v>0.4708101851851852</v>
      </c>
      <c r="C96" s="7">
        <v>19</v>
      </c>
      <c r="D96" s="7">
        <v>27.32</v>
      </c>
      <c r="E96" s="7">
        <v>155</v>
      </c>
      <c r="F96" s="7">
        <v>14.48</v>
      </c>
      <c r="G96" s="3" t="s">
        <v>31</v>
      </c>
      <c r="H96" s="7">
        <v>23.73</v>
      </c>
      <c r="I96" s="3" t="s">
        <v>27</v>
      </c>
      <c r="J96" s="4" t="s">
        <v>101</v>
      </c>
      <c r="K96" s="4">
        <v>4.258970004336018</v>
      </c>
      <c r="L96" s="4"/>
      <c r="M96" s="4">
        <v>3.7</v>
      </c>
      <c r="N96" s="4">
        <v>3.5</v>
      </c>
      <c r="O96" s="3" t="s">
        <v>14</v>
      </c>
      <c r="P96" s="4">
        <f t="shared" si="4"/>
        <v>3.5</v>
      </c>
      <c r="Q96" s="3" t="s">
        <v>14</v>
      </c>
      <c r="S96" s="10" t="s">
        <v>130</v>
      </c>
      <c r="T96" s="11" t="s">
        <v>122</v>
      </c>
    </row>
    <row r="97" spans="1:20" ht="15.75">
      <c r="A97" s="14">
        <v>21741</v>
      </c>
      <c r="B97" s="9">
        <v>0.11387731481481482</v>
      </c>
      <c r="C97" s="7">
        <v>19</v>
      </c>
      <c r="D97" s="7">
        <v>18.92</v>
      </c>
      <c r="E97" s="7">
        <v>155</v>
      </c>
      <c r="F97" s="7">
        <v>12.28</v>
      </c>
      <c r="G97" s="3" t="s">
        <v>29</v>
      </c>
      <c r="H97" s="7">
        <v>10.46</v>
      </c>
      <c r="J97" s="4"/>
      <c r="K97" s="4">
        <v>4.157940008672037</v>
      </c>
      <c r="L97" s="4"/>
      <c r="N97" s="4">
        <v>3.8</v>
      </c>
      <c r="O97" s="3" t="s">
        <v>14</v>
      </c>
      <c r="P97" s="4">
        <f t="shared" si="4"/>
        <v>3.8</v>
      </c>
      <c r="Q97" s="3" t="s">
        <v>14</v>
      </c>
      <c r="S97" s="10" t="s">
        <v>131</v>
      </c>
      <c r="T97" s="11" t="s">
        <v>132</v>
      </c>
    </row>
    <row r="98" spans="1:20" ht="15.75">
      <c r="A98" s="14">
        <v>21775</v>
      </c>
      <c r="B98" s="6">
        <v>0.2263888889</v>
      </c>
      <c r="C98" s="7"/>
      <c r="D98" s="7"/>
      <c r="E98" s="7"/>
      <c r="F98" s="7"/>
      <c r="G98" s="3" t="s">
        <v>16</v>
      </c>
      <c r="H98" s="7"/>
      <c r="I98" s="4">
        <v>3.34</v>
      </c>
      <c r="J98" s="4">
        <v>3.51</v>
      </c>
      <c r="K98" s="4">
        <v>3.56</v>
      </c>
      <c r="L98" s="4"/>
      <c r="N98" s="4">
        <v>3.5</v>
      </c>
      <c r="O98" s="5" t="s">
        <v>18</v>
      </c>
      <c r="P98" s="4">
        <f t="shared" si="4"/>
        <v>3.4499999999999997</v>
      </c>
      <c r="Q98" s="3" t="s">
        <v>15</v>
      </c>
      <c r="S98" s="10" t="s">
        <v>19</v>
      </c>
      <c r="T98" s="11" t="s">
        <v>20</v>
      </c>
    </row>
    <row r="99" spans="1:17" ht="15.75">
      <c r="A99" s="15">
        <v>21787</v>
      </c>
      <c r="B99" s="6">
        <v>0.3675694444</v>
      </c>
      <c r="C99" s="7">
        <v>19</v>
      </c>
      <c r="D99" s="7">
        <v>21.2</v>
      </c>
      <c r="E99" s="7">
        <v>155</v>
      </c>
      <c r="F99" s="7">
        <v>25.17</v>
      </c>
      <c r="G99" s="3" t="s">
        <v>44</v>
      </c>
      <c r="H99" s="7">
        <v>11.68</v>
      </c>
      <c r="I99" s="4">
        <v>5.052684047266886</v>
      </c>
      <c r="J99" s="4">
        <v>4.945474077619017</v>
      </c>
      <c r="K99" s="4">
        <v>4.6210299956639815</v>
      </c>
      <c r="L99" s="4"/>
      <c r="M99" s="4">
        <v>4.9</v>
      </c>
      <c r="N99" s="4">
        <v>4.7</v>
      </c>
      <c r="O99" s="5" t="s">
        <v>14</v>
      </c>
      <c r="P99" s="4">
        <f t="shared" si="4"/>
        <v>4.899386041628635</v>
      </c>
      <c r="Q99" s="3" t="s">
        <v>15</v>
      </c>
    </row>
    <row r="100" spans="1:17" ht="15.75">
      <c r="A100" s="15">
        <v>21813</v>
      </c>
      <c r="B100" s="6">
        <v>0.26694444444444443</v>
      </c>
      <c r="C100" s="7">
        <v>19</v>
      </c>
      <c r="D100" s="7">
        <v>14.38</v>
      </c>
      <c r="E100" s="7">
        <v>155</v>
      </c>
      <c r="F100" s="7">
        <v>32.81</v>
      </c>
      <c r="G100" s="3" t="s">
        <v>44</v>
      </c>
      <c r="H100" s="7">
        <v>18.14</v>
      </c>
      <c r="I100" s="4">
        <v>4.751654051602904</v>
      </c>
      <c r="J100" s="4">
        <v>4.547534068946979</v>
      </c>
      <c r="K100" s="4">
        <v>4.6210299956639815</v>
      </c>
      <c r="L100" s="4"/>
      <c r="M100" s="4">
        <v>4.8</v>
      </c>
      <c r="N100" s="4">
        <v>4.7</v>
      </c>
      <c r="O100" s="5" t="s">
        <v>14</v>
      </c>
      <c r="P100" s="4">
        <f t="shared" si="4"/>
        <v>4.666396040183295</v>
      </c>
      <c r="Q100" s="3" t="s">
        <v>15</v>
      </c>
    </row>
    <row r="101" spans="1:20" ht="15.75">
      <c r="A101" s="14">
        <v>21814</v>
      </c>
      <c r="B101" s="6">
        <v>0.2682523148</v>
      </c>
      <c r="C101" s="7">
        <v>19</v>
      </c>
      <c r="D101" s="7">
        <v>19.33</v>
      </c>
      <c r="E101" s="7">
        <v>155</v>
      </c>
      <c r="F101" s="7">
        <v>24.28</v>
      </c>
      <c r="G101" s="3" t="s">
        <v>44</v>
      </c>
      <c r="H101" s="7">
        <v>8.76</v>
      </c>
      <c r="I101" s="4" t="s">
        <v>21</v>
      </c>
      <c r="J101" s="4" t="s">
        <v>21</v>
      </c>
      <c r="K101" s="4" t="s">
        <v>21</v>
      </c>
      <c r="L101" s="4"/>
      <c r="M101" s="4">
        <v>3.5</v>
      </c>
      <c r="N101" s="4">
        <v>3.6</v>
      </c>
      <c r="O101" s="5" t="s">
        <v>14</v>
      </c>
      <c r="P101" s="4">
        <f t="shared" si="4"/>
        <v>3.6</v>
      </c>
      <c r="Q101" s="5" t="s">
        <v>14</v>
      </c>
      <c r="S101" s="10" t="s">
        <v>133</v>
      </c>
      <c r="T101" s="11"/>
    </row>
    <row r="102" spans="1:20" ht="15.75">
      <c r="A102" s="14">
        <v>21814</v>
      </c>
      <c r="B102" s="6">
        <v>0.2690277778</v>
      </c>
      <c r="C102" s="7">
        <v>19</v>
      </c>
      <c r="D102" s="7">
        <v>18.61</v>
      </c>
      <c r="E102" s="7">
        <v>155</v>
      </c>
      <c r="F102" s="7">
        <v>26.05</v>
      </c>
      <c r="G102" s="3" t="s">
        <v>44</v>
      </c>
      <c r="H102" s="7">
        <v>6.53</v>
      </c>
      <c r="I102" s="4" t="s">
        <v>21</v>
      </c>
      <c r="J102" s="4" t="s">
        <v>21</v>
      </c>
      <c r="K102" s="4" t="s">
        <v>21</v>
      </c>
      <c r="L102" s="4"/>
      <c r="M102" s="4">
        <v>3.5</v>
      </c>
      <c r="N102" s="4">
        <v>3.6</v>
      </c>
      <c r="O102" s="5" t="s">
        <v>14</v>
      </c>
      <c r="P102" s="4">
        <f t="shared" si="4"/>
        <v>3.6</v>
      </c>
      <c r="Q102" s="5" t="s">
        <v>14</v>
      </c>
      <c r="S102" s="10" t="s">
        <v>133</v>
      </c>
      <c r="T102" s="11"/>
    </row>
    <row r="103" spans="1:20" ht="15.75">
      <c r="A103" s="14">
        <v>21833</v>
      </c>
      <c r="B103" s="9">
        <v>0.7033333333</v>
      </c>
      <c r="C103" s="7">
        <v>19</v>
      </c>
      <c r="D103" s="7">
        <v>5.75</v>
      </c>
      <c r="E103" s="7">
        <v>155</v>
      </c>
      <c r="F103" s="7">
        <v>1.79</v>
      </c>
      <c r="G103" s="3" t="s">
        <v>134</v>
      </c>
      <c r="H103" s="7">
        <v>17.16</v>
      </c>
      <c r="I103" s="4" t="s">
        <v>135</v>
      </c>
      <c r="J103" s="4" t="s">
        <v>136</v>
      </c>
      <c r="K103" s="4">
        <v>4.27</v>
      </c>
      <c r="L103" s="4"/>
      <c r="M103" s="4">
        <v>3.8</v>
      </c>
      <c r="N103" s="4">
        <v>4.2</v>
      </c>
      <c r="O103" s="3" t="s">
        <v>14</v>
      </c>
      <c r="P103" s="4">
        <f t="shared" si="4"/>
        <v>4.2</v>
      </c>
      <c r="Q103" s="3" t="s">
        <v>14</v>
      </c>
      <c r="S103" s="10" t="s">
        <v>61</v>
      </c>
      <c r="T103" s="11" t="s">
        <v>52</v>
      </c>
    </row>
    <row r="104" spans="1:17" ht="15.75">
      <c r="A104" s="15">
        <v>21845</v>
      </c>
      <c r="B104" s="6">
        <v>0.43341435185185184</v>
      </c>
      <c r="C104" s="7">
        <v>19</v>
      </c>
      <c r="D104" s="7">
        <v>22.94</v>
      </c>
      <c r="E104" s="7">
        <v>155</v>
      </c>
      <c r="F104" s="7">
        <v>25.71</v>
      </c>
      <c r="G104" s="3" t="s">
        <v>44</v>
      </c>
      <c r="H104" s="7">
        <v>8.12</v>
      </c>
      <c r="I104" s="4">
        <v>5.228775306322566</v>
      </c>
      <c r="J104" s="4">
        <v>5.149594060274942</v>
      </c>
      <c r="K104" s="4" t="s">
        <v>21</v>
      </c>
      <c r="L104" s="4"/>
      <c r="M104" s="4">
        <v>5.3</v>
      </c>
      <c r="N104" s="4">
        <v>4.5</v>
      </c>
      <c r="O104" s="5" t="s">
        <v>14</v>
      </c>
      <c r="P104" s="4">
        <f t="shared" si="4"/>
        <v>4.959456455532503</v>
      </c>
      <c r="Q104" s="3" t="s">
        <v>15</v>
      </c>
    </row>
    <row r="105" spans="1:20" ht="15.75">
      <c r="A105" s="14">
        <v>21845</v>
      </c>
      <c r="B105" s="6">
        <v>0.4755439815</v>
      </c>
      <c r="C105" s="7">
        <v>19</v>
      </c>
      <c r="D105" s="7">
        <v>21.41</v>
      </c>
      <c r="E105" s="7">
        <v>155</v>
      </c>
      <c r="F105" s="7">
        <v>24.54</v>
      </c>
      <c r="G105" s="3" t="s">
        <v>44</v>
      </c>
      <c r="H105" s="7">
        <v>8.49</v>
      </c>
      <c r="I105" s="4" t="s">
        <v>21</v>
      </c>
      <c r="J105" s="4" t="s">
        <v>21</v>
      </c>
      <c r="K105" s="4">
        <v>3.7971212547196624</v>
      </c>
      <c r="L105" s="4"/>
      <c r="M105" s="4">
        <v>3.8</v>
      </c>
      <c r="N105" s="4">
        <v>3.9</v>
      </c>
      <c r="O105" s="5" t="s">
        <v>14</v>
      </c>
      <c r="P105" s="4">
        <f t="shared" si="4"/>
        <v>3.9</v>
      </c>
      <c r="Q105" s="3" t="s">
        <v>14</v>
      </c>
      <c r="S105" s="12" t="s">
        <v>137</v>
      </c>
      <c r="T105" s="11"/>
    </row>
    <row r="106" spans="1:20" ht="15.75">
      <c r="A106" s="14">
        <v>21845</v>
      </c>
      <c r="B106" s="6">
        <v>0.7676851851851851</v>
      </c>
      <c r="C106" s="7">
        <v>19</v>
      </c>
      <c r="D106" s="7">
        <v>19.58</v>
      </c>
      <c r="E106" s="7">
        <v>155</v>
      </c>
      <c r="F106" s="7">
        <v>24.74</v>
      </c>
      <c r="G106" s="3" t="s">
        <v>44</v>
      </c>
      <c r="H106" s="7">
        <v>13.56</v>
      </c>
      <c r="I106" s="4" t="s">
        <v>21</v>
      </c>
      <c r="J106" s="4" t="s">
        <v>21</v>
      </c>
      <c r="K106" s="4">
        <v>3.496091259055681</v>
      </c>
      <c r="L106" s="4"/>
      <c r="M106" s="4">
        <v>3.5</v>
      </c>
      <c r="N106" s="4">
        <v>3.8</v>
      </c>
      <c r="O106" s="5" t="s">
        <v>14</v>
      </c>
      <c r="P106" s="4">
        <f t="shared" si="4"/>
        <v>3.8</v>
      </c>
      <c r="Q106" s="3" t="s">
        <v>14</v>
      </c>
      <c r="S106" s="10" t="s">
        <v>138</v>
      </c>
      <c r="T106" s="11"/>
    </row>
    <row r="107" spans="1:20" ht="15.75">
      <c r="A107" s="14">
        <v>21847</v>
      </c>
      <c r="B107" s="6">
        <v>0.6455208333333333</v>
      </c>
      <c r="C107" s="7">
        <v>19</v>
      </c>
      <c r="D107" s="7">
        <v>21.78</v>
      </c>
      <c r="E107" s="7">
        <v>155</v>
      </c>
      <c r="F107" s="7">
        <v>26.77</v>
      </c>
      <c r="G107" s="3" t="s">
        <v>44</v>
      </c>
      <c r="H107" s="7">
        <v>0.94</v>
      </c>
      <c r="I107" s="4" t="s">
        <v>21</v>
      </c>
      <c r="J107" s="4" t="s">
        <v>21</v>
      </c>
      <c r="K107" s="4">
        <v>3.7971212547196624</v>
      </c>
      <c r="L107" s="4"/>
      <c r="M107" s="4">
        <v>3.8</v>
      </c>
      <c r="N107" s="4">
        <v>4</v>
      </c>
      <c r="O107" s="5" t="s">
        <v>14</v>
      </c>
      <c r="P107" s="4">
        <f t="shared" si="4"/>
        <v>4</v>
      </c>
      <c r="Q107" s="3" t="s">
        <v>14</v>
      </c>
      <c r="S107" s="10" t="s">
        <v>138</v>
      </c>
      <c r="T107" s="11"/>
    </row>
    <row r="108" spans="1:20" ht="15.75">
      <c r="A108" s="14">
        <v>21856</v>
      </c>
      <c r="B108" s="6">
        <v>0.8912731481481481</v>
      </c>
      <c r="C108" s="7">
        <v>20</v>
      </c>
      <c r="D108" s="7">
        <v>10.92</v>
      </c>
      <c r="E108" s="7">
        <v>155</v>
      </c>
      <c r="F108" s="7">
        <v>24.56</v>
      </c>
      <c r="G108" s="3" t="s">
        <v>22</v>
      </c>
      <c r="H108" s="7">
        <v>17.54</v>
      </c>
      <c r="I108" s="4" t="s">
        <v>21</v>
      </c>
      <c r="J108" s="4" t="s">
        <v>21</v>
      </c>
      <c r="K108" s="4">
        <v>3.9889700043360183</v>
      </c>
      <c r="L108" s="4"/>
      <c r="M108" s="4">
        <v>3.7</v>
      </c>
      <c r="N108" s="4">
        <v>3.6</v>
      </c>
      <c r="O108" s="5" t="s">
        <v>14</v>
      </c>
      <c r="P108" s="4">
        <f t="shared" si="4"/>
        <v>3.6</v>
      </c>
      <c r="Q108" s="3" t="s">
        <v>14</v>
      </c>
      <c r="S108" s="10" t="s">
        <v>78</v>
      </c>
      <c r="T108" s="11"/>
    </row>
    <row r="109" spans="1:20" ht="31.5">
      <c r="A109" s="14">
        <v>21868</v>
      </c>
      <c r="B109" s="9">
        <v>0.37600694444444444</v>
      </c>
      <c r="C109" s="7">
        <v>19</v>
      </c>
      <c r="D109" s="7">
        <v>24.77</v>
      </c>
      <c r="E109" s="7">
        <v>155</v>
      </c>
      <c r="F109" s="7">
        <v>14.11</v>
      </c>
      <c r="G109" s="3" t="s">
        <v>31</v>
      </c>
      <c r="H109" s="7">
        <v>26.66</v>
      </c>
      <c r="I109" s="4">
        <v>4.07</v>
      </c>
      <c r="J109" s="4" t="s">
        <v>139</v>
      </c>
      <c r="K109" s="4">
        <v>4.83</v>
      </c>
      <c r="L109" s="4"/>
      <c r="M109" s="4">
        <v>3.8</v>
      </c>
      <c r="N109" s="4">
        <v>3.9</v>
      </c>
      <c r="O109" s="3" t="s">
        <v>14</v>
      </c>
      <c r="P109" s="4">
        <f t="shared" si="4"/>
        <v>3.9850000000000003</v>
      </c>
      <c r="Q109" s="3" t="s">
        <v>15</v>
      </c>
      <c r="S109" s="10" t="s">
        <v>140</v>
      </c>
      <c r="T109" s="11" t="s">
        <v>141</v>
      </c>
    </row>
  </sheetData>
  <printOptions gridLines="1" horizontalCentered="1"/>
  <pageMargins left="0.5" right="0.5" top="0.75" bottom="0.75" header="0.5" footer="0.5"/>
  <pageSetup fitToHeight="0" fitToWidth="1" orientation="landscape" scale="67" r:id="rId1"/>
  <headerFooter alignWithMargins="0">
    <oddHeader>&amp;C1959-1963cat.xls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1959-1963cat.xls</dc:title>
  <dc:subject>USGS Professional Paper 1623, Version 1.2, 2000</dc:subject>
  <dc:creator>Fred W. Klein and Thomas L. Wright</dc:creator>
  <cp:keywords/>
  <dc:description/>
  <cp:lastModifiedBy>Michael F. Diggles</cp:lastModifiedBy>
  <cp:lastPrinted>2000-10-19T01:04:42Z</cp:lastPrinted>
  <dcterms:created xsi:type="dcterms:W3CDTF">2000-11-28T00:05:12Z</dcterms:created>
  <dcterms:modified xsi:type="dcterms:W3CDTF">2000-12-14T22:48:52Z</dcterms:modified>
  <cp:category/>
  <cp:version/>
  <cp:contentType/>
  <cp:contentStatus/>
</cp:coreProperties>
</file>